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72" windowWidth="8460" windowHeight="5016" activeTab="0"/>
  </bookViews>
  <sheets>
    <sheet name="LISTINI" sheetId="1" r:id="rId1"/>
    <sheet name="MEDIEMENSILI" sheetId="2" r:id="rId2"/>
  </sheets>
  <definedNames>
    <definedName name="_xlnm.Print_Titles" localSheetId="0">'LISTINI'!$1:$7</definedName>
    <definedName name="_xlnm.Print_Titles" localSheetId="1">'MEDIEMENSILI'!$1:$6</definedName>
  </definedNames>
  <calcPr fullCalcOnLoad="1"/>
</workbook>
</file>

<file path=xl/sharedStrings.xml><?xml version="1.0" encoding="utf-8"?>
<sst xmlns="http://schemas.openxmlformats.org/spreadsheetml/2006/main" count="2404" uniqueCount="635">
  <si>
    <t xml:space="preserve">CAMERA DI COMMERCIO   I.A.A.      - SALERNO - </t>
  </si>
  <si>
    <t>Listino dei prezzi all'ingrosso</t>
  </si>
  <si>
    <t>APRILE</t>
  </si>
  <si>
    <t>FRUMENTO</t>
  </si>
  <si>
    <t>M  E  R  C  I</t>
  </si>
  <si>
    <t>prezzi senza IVA</t>
  </si>
  <si>
    <t>MINIMO</t>
  </si>
  <si>
    <t>MASSIMO</t>
  </si>
  <si>
    <t>FRUMENTI TENERI NAZIONALI</t>
  </si>
  <si>
    <t>Fino 80/13 - 1+1</t>
  </si>
  <si>
    <t>Mercantile 76/14 - 3+3</t>
  </si>
  <si>
    <t>q.le</t>
  </si>
  <si>
    <t>"</t>
  </si>
  <si>
    <t>FRUMENTI TENERI ESTERI</t>
  </si>
  <si>
    <t>Francese 76/2/15 - nazionalizzato</t>
  </si>
  <si>
    <t>Red Winter            - nazionalizzato</t>
  </si>
  <si>
    <t>Plata Necochea    - nazionalizzato</t>
  </si>
  <si>
    <t>FRUMENTI DURI NAZIONALI</t>
  </si>
  <si>
    <t>Fino 82/13 - 0.50 + 0.50 - 20%</t>
  </si>
  <si>
    <t>Mercantile 78/14 - 3+2 - 40%</t>
  </si>
  <si>
    <t>FRUMENTI DURI ESTERI</t>
  </si>
  <si>
    <t>Amber canadese 1/2 - nazionalizzato</t>
  </si>
  <si>
    <t>Hard Amber Durum Usa California - nazionalizzato</t>
  </si>
  <si>
    <t>GRANOTURCO - ORZO - AVENA</t>
  </si>
  <si>
    <t>(da grossista a dettagliante - franco dep.  grossista)</t>
  </si>
  <si>
    <t>GRANOTURCO NAZIONALE</t>
  </si>
  <si>
    <t>Da ibridi</t>
  </si>
  <si>
    <t>GRANOTURCO ESTERO</t>
  </si>
  <si>
    <t>Francese - nazionalizzato</t>
  </si>
  <si>
    <t>Plata         - nazionalizzato</t>
  </si>
  <si>
    <t>ORZO</t>
  </si>
  <si>
    <t>Nazionale</t>
  </si>
  <si>
    <t>Estero</t>
  </si>
  <si>
    <t>AVENA</t>
  </si>
  <si>
    <t>Estera</t>
  </si>
  <si>
    <t>FARINA - SEMOLA E CRUSCA</t>
  </si>
  <si>
    <t>(da produttore a dettagliante - franco molino)</t>
  </si>
  <si>
    <t>FARINA DI FRUMENTO TENERO</t>
  </si>
  <si>
    <t>Tipo 00</t>
  </si>
  <si>
    <t>Tipo 0</t>
  </si>
  <si>
    <t>SFARINATO DI FRUMENTO DURO</t>
  </si>
  <si>
    <t>Semola</t>
  </si>
  <si>
    <t>CRUSCAMI DI FRUMENTO TENERO</t>
  </si>
  <si>
    <t>Crusca</t>
  </si>
  <si>
    <t>Cruschello</t>
  </si>
  <si>
    <t>Farinaccio</t>
  </si>
  <si>
    <t>PASTE ALIMENTARI DI SEMOLA</t>
  </si>
  <si>
    <t>(da produttore a dettagliante - franco pastificio)</t>
  </si>
  <si>
    <t>Confezioni da gr. 1000</t>
  </si>
  <si>
    <t>Confezioni da gr.   500</t>
  </si>
  <si>
    <t>RISO</t>
  </si>
  <si>
    <t>(da grossita a dettagliante - franco deposito grossista)</t>
  </si>
  <si>
    <t>Originario  -  confezione da kg. 1</t>
  </si>
  <si>
    <t>Fino            -  confezione da kg. 1</t>
  </si>
  <si>
    <t>Superfino  -  confezione da kg. 1</t>
  </si>
  <si>
    <t>LEGUMI SECCHI</t>
  </si>
  <si>
    <t>(da grossista a dettagliante - franco deposito grossita)</t>
  </si>
  <si>
    <t>FAGIOLI NAZIONALI</t>
  </si>
  <si>
    <t>Cannellini campani</t>
  </si>
  <si>
    <t>Tondini     campani</t>
  </si>
  <si>
    <t>FAGIOLI ESTERI</t>
  </si>
  <si>
    <t>Cannellini argentini</t>
  </si>
  <si>
    <t>FAVE DA FORAGGIO</t>
  </si>
  <si>
    <t xml:space="preserve">Nazionali </t>
  </si>
  <si>
    <t>Estere</t>
  </si>
  <si>
    <t>CECI</t>
  </si>
  <si>
    <t>Crivello cal. 29/30</t>
  </si>
  <si>
    <t>LENTICCHIE</t>
  </si>
  <si>
    <t>Pantelleria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</si>
  <si>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</si>
  <si>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</si>
  <si>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</si>
  <si>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</si>
  <si>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</si>
  <si>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</si>
  <si>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</si>
  <si>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</si>
  <si>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</si>
  <si>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</si>
  <si>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</si>
  <si>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</si>
  <si>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</si>
  <si>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</si>
  <si>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</si>
  <si>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</si>
  <si>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</si>
  <si>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</si>
  <si>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</si>
  <si>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</si>
  <si>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</si>
  <si>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</si>
  <si>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</si>
  <si>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</si>
  <si>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</si>
  <si>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</si>
  <si>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</si>
  <si>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</si>
  <si>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</si>
  <si>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</si>
  <si>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</si>
  <si>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</si>
  <si>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</si>
  <si>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</si>
  <si>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</si>
  <si>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</si>
  <si>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</si>
  <si>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</si>
  <si>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</si>
  <si>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</si>
  <si>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</si>
  <si>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</si>
  <si>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</si>
  <si>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</si>
  <si>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</si>
  <si>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</si>
  <si>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</si>
  <si>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</si>
  <si>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</si>
  <si>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</si>
  <si>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</si>
  <si>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</si>
  <si>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</si>
  <si>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</si>
  <si>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</si>
  <si>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</si>
  <si>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</si>
  <si>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</si>
  <si>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</si>
  <si>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</si>
  <si>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</si>
  <si>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</si>
  <si>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</si>
  <si>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</si>
  <si>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</si>
  <si>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</si>
  <si>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</si>
  <si>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</si>
  <si>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</si>
  <si>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</si>
  <si>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</si>
  <si>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</si>
  <si>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</si>
  <si>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</si>
  <si>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</si>
  <si>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</si>
  <si>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</si>
  <si>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</si>
  <si>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</si>
  <si>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</si>
  <si>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</si>
  <si>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</si>
  <si>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</si>
  <si>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</si>
  <si>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</si>
  <si>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</si>
  <si>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</si>
  <si>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</si>
  <si>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</si>
  <si>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</si>
  <si>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</si>
  <si>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</si>
  <si>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</si>
  <si>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</si>
  <si>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</si>
  <si>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</si>
  <si>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</si>
  <si>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</si>
  <si>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</si>
  <si>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</si>
  <si>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</si>
  <si>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</si>
  <si>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</si>
  <si>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</si>
  <si>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</si>
  <si>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</si>
  <si>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</si>
  <si>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</si>
  <si>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</si>
  <si>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</si>
  <si>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</si>
  <si>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</si>
  <si>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</si>
  <si>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</si>
  <si>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</si>
  <si>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OLII - VINO</t>
  </si>
  <si>
    <t>OLII DI OLIVA</t>
  </si>
  <si>
    <t>Olio di sansa di oliva (ac.max 1,5%) conf. da 1 lt.</t>
  </si>
  <si>
    <t>Olio d'oliva                 (ac.max 1,5%) conf. da 1 lt.</t>
  </si>
  <si>
    <t>Olio d'oliva vergine       (ac.max 2%) conf. da 1 lt.</t>
  </si>
  <si>
    <t>Olio d'oliva verg.extra  (ac.max 1%) conf. da 1 lt.</t>
  </si>
  <si>
    <t>OLII DI SEMI</t>
  </si>
  <si>
    <t>Olio di arachide    - conf. da 1 lt.</t>
  </si>
  <si>
    <t>Olio di semi vari    - conf. da 1 lt.</t>
  </si>
  <si>
    <t>Olio di soia           - conf. da 1 lt.</t>
  </si>
  <si>
    <t>VINO</t>
  </si>
  <si>
    <t>Rosso   da 12/13 gradi - damigiane da lt. 5</t>
  </si>
  <si>
    <t>Rosso   da 10/11 gradi - damigiane da lt. 5</t>
  </si>
  <si>
    <t>Bianco  da 10/11 gradi - damigiane da lt. 5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</si>
  <si>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</si>
  <si>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</si>
  <si>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</si>
  <si>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</si>
  <si>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</si>
  <si>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</si>
  <si>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</si>
  <si>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</si>
  <si>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</si>
  <si>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</si>
  <si>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</si>
  <si>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</si>
  <si>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</si>
  <si>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</si>
  <si>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</si>
  <si>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</si>
  <si>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</si>
  <si>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</si>
  <si>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</si>
  <si>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</si>
  <si>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</si>
  <si>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</si>
  <si>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</si>
  <si>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</si>
  <si>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</si>
  <si>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</si>
  <si>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</si>
  <si>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Binario   18/46 N-P</t>
  </si>
  <si>
    <t>Binario   25/10 N-P</t>
  </si>
  <si>
    <t>Ternario  15/15/15  "C" - N-P-K</t>
  </si>
  <si>
    <t>Ternario  12/24/12  "C" - N-P-K</t>
  </si>
  <si>
    <t>Ternario  12/12/12  "C" - N-P-K</t>
  </si>
  <si>
    <t>Ternario  20/10/10  "C" - N-P-K</t>
  </si>
  <si>
    <t>Ternario    8/20/24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</si>
  <si>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</si>
  <si>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</si>
  <si>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</si>
  <si>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</si>
  <si>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</si>
  <si>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</si>
  <si>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</si>
  <si>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</si>
  <si>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</si>
  <si>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</si>
  <si>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</si>
  <si>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</si>
  <si>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</si>
  <si>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</si>
  <si>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</si>
  <si>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</si>
  <si>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</si>
  <si>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</si>
  <si>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</si>
  <si>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</si>
  <si>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</si>
  <si>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</si>
  <si>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</si>
  <si>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</si>
  <si>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</si>
  <si>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</si>
  <si>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>Vitelli slattati</t>
  </si>
  <si>
    <t>Manzette</t>
  </si>
  <si>
    <t>Giovenche gravide</t>
  </si>
  <si>
    <t xml:space="preserve">Vacche </t>
  </si>
  <si>
    <t>Torelli</t>
  </si>
  <si>
    <t>BUFALINI</t>
  </si>
  <si>
    <t>Vitelle scolostrate</t>
  </si>
  <si>
    <t>Vitelle asseccaticce</t>
  </si>
  <si>
    <t>Annutoli</t>
  </si>
  <si>
    <t>Annutole</t>
  </si>
  <si>
    <t>Torelli oltre 18 mesi</t>
  </si>
  <si>
    <t>Bufale</t>
  </si>
  <si>
    <t>SUINI</t>
  </si>
  <si>
    <t>Suinetti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</si>
  <si>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</si>
  <si>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</si>
  <si>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</si>
  <si>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</si>
  <si>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</si>
  <si>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</si>
  <si>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</si>
  <si>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</si>
  <si>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</si>
  <si>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</si>
  <si>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</si>
  <si>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</si>
  <si>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</si>
  <si>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</si>
  <si>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</si>
  <si>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</si>
  <si>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</si>
  <si>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</si>
  <si>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Vitelli</t>
  </si>
  <si>
    <t>Vitelloni</t>
  </si>
  <si>
    <t>Vacche</t>
  </si>
  <si>
    <t>Bufalini adulti</t>
  </si>
  <si>
    <t>Capretti lattanti</t>
  </si>
  <si>
    <t>Suini grassi</t>
  </si>
  <si>
    <t>Suini magroni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</si>
  <si>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</si>
  <si>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</si>
  <si>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</si>
  <si>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</si>
  <si>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</si>
  <si>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</si>
  <si>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</si>
  <si>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</si>
  <si>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</si>
  <si>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</si>
  <si>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</si>
  <si>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</si>
  <si>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</si>
  <si>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</si>
  <si>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</si>
  <si>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</si>
  <si>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</si>
  <si>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</si>
  <si>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</si>
  <si>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</si>
  <si>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</si>
  <si>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</si>
  <si>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</si>
  <si>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</si>
  <si>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</si>
  <si>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</si>
  <si>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</si>
  <si>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</si>
  <si>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</si>
  <si>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CAFFE'</t>
  </si>
  <si>
    <t>(da importatore a torrefattore - franco torrefazione)</t>
  </si>
  <si>
    <t>Brasile Paranà tipo IBC</t>
  </si>
  <si>
    <t>Costarica</t>
  </si>
  <si>
    <t>Guatemala</t>
  </si>
  <si>
    <t>Zaire</t>
  </si>
  <si>
    <t>THE'</t>
  </si>
  <si>
    <t>(da grossita a dettagliante - franco deposito grossita)</t>
  </si>
  <si>
    <t>Ceylon (confezione da 20 filtri)</t>
  </si>
  <si>
    <t>cad.</t>
  </si>
  <si>
    <t>SALUMI</t>
  </si>
  <si>
    <t>SALAME</t>
  </si>
  <si>
    <t>Tipo "Napoli" puro suino</t>
  </si>
  <si>
    <t>Tipo "Milano" puro suino</t>
  </si>
  <si>
    <t>PROSCIUTTO CRUDO</t>
  </si>
  <si>
    <t>"Parma" con osso    (stag. 12/13 mesi)</t>
  </si>
  <si>
    <t>"Parma" disossato    (stag. 12/13 mesi)</t>
  </si>
  <si>
    <t>Nostrano con osso   (stag. fino a 18 mesi)</t>
  </si>
  <si>
    <t>Nostrano disossato  (stag. fino a 18 mesi)</t>
  </si>
  <si>
    <t>Estero disossato      (stag. 12/13 mesi)</t>
  </si>
  <si>
    <t>MORTADELLA</t>
  </si>
  <si>
    <t>Di Puro suino</t>
  </si>
  <si>
    <t>PRODOTTI LATTIERO - CASEARI</t>
  </si>
  <si>
    <t>(da produttore a grossita - franco caseificio)</t>
  </si>
  <si>
    <t>BURRO</t>
  </si>
  <si>
    <t>Produzione nostrana</t>
  </si>
  <si>
    <t>FORMAGGI DA TAVOLA</t>
  </si>
  <si>
    <t>Fior di latte</t>
  </si>
  <si>
    <t>Mozzarella mista (latte di vacca e bufala)</t>
  </si>
  <si>
    <t>Mozzarella di bufala</t>
  </si>
  <si>
    <t>Scamorze</t>
  </si>
  <si>
    <t>Provole affumicate bufaline</t>
  </si>
  <si>
    <t>Provole affumicate di vacca</t>
  </si>
  <si>
    <t>Caciocavallo fresco</t>
  </si>
  <si>
    <t>Caciocavallo stagionato 3/4 mesi</t>
  </si>
  <si>
    <t>FORMAGGI DA CONDIMENTO</t>
  </si>
  <si>
    <t>Parmigiano Reggiano scelto (stag. 18 mesi)</t>
  </si>
  <si>
    <t>Grana Padano scelto           (stag. oltre 12 mesi)</t>
  </si>
  <si>
    <t>Pecorino Romano                 (stag. 12 mesi)</t>
  </si>
  <si>
    <t>MARGARINA</t>
  </si>
  <si>
    <t>In panetti non superiori a gr. 1000</t>
  </si>
  <si>
    <t>CONFETTURE DI FRUTTA</t>
  </si>
  <si>
    <t>Flaconi di vetro da kg. 0,400</t>
  </si>
  <si>
    <t>SUCCHI DI FRUTTA</t>
  </si>
  <si>
    <t>Flaconi di polpa e succo di pesca-pera-mela   kg. 0,125</t>
  </si>
  <si>
    <t>Flaconi di polpa e succo di albicocca               kg. 0,125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</si>
  <si>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</si>
  <si>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</si>
  <si>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</si>
  <si>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</si>
  <si>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</si>
  <si>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</si>
  <si>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</si>
  <si>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</si>
  <si>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</si>
  <si>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</si>
  <si>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</si>
  <si>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</si>
  <si>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</si>
  <si>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</si>
  <si>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</si>
  <si>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</si>
  <si>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</si>
  <si>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</si>
  <si>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</si>
  <si>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</si>
  <si>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</si>
  <si>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</si>
  <si>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</si>
  <si>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Vasetti di vetro da gr. 175 (produzione nazionale)</t>
  </si>
  <si>
    <t>Scatole di latta da gr.  175 (produzione nazionale)</t>
  </si>
  <si>
    <t>Scatole di latta da gr.    85 (produzione nazionale)</t>
  </si>
  <si>
    <t>MATERIALI DA COSTRUZIONE</t>
  </si>
  <si>
    <t>(da produttore a grossista - franco stabilimento produzione)</t>
  </si>
  <si>
    <t>MATERIALI LAPIDEI</t>
  </si>
  <si>
    <t>Sabbia lavata</t>
  </si>
  <si>
    <t>Pietrisco calcareo</t>
  </si>
  <si>
    <t>Misto di cava</t>
  </si>
  <si>
    <t>Pietrame</t>
  </si>
  <si>
    <t xml:space="preserve">LATERIZI </t>
  </si>
  <si>
    <t>Mattoni facciavista    cm. 3,5x11x22</t>
  </si>
  <si>
    <t>Mattoni refrattari        cm. 3,5x11x22</t>
  </si>
  <si>
    <t>Mattoni refrattari        cm.    6x11x22</t>
  </si>
  <si>
    <t>Mattoni facciavista    cm.    6x11x22</t>
  </si>
  <si>
    <t>Forati per tramezzi    cm.    8x25x25</t>
  </si>
  <si>
    <t>Forati per tramezzi    cm.  10x25x25</t>
  </si>
  <si>
    <t>Forati per tramezzi    cm.  13x26x26</t>
  </si>
  <si>
    <t>Blocchi isotermici per murature esterne cm. 30x25x25</t>
  </si>
  <si>
    <t>Blocchi per solai prefabbricati alt. cm 12/16</t>
  </si>
  <si>
    <t>Blocchi per solai prefabbricati alt. cm 18</t>
  </si>
  <si>
    <t>Blocchi per solai prefabbricati alt. cm 20/22</t>
  </si>
  <si>
    <t>TRAVETTI PRECOMPRESSI</t>
  </si>
  <si>
    <t>(da produttore a grossita - franco stabilimento produzione)</t>
  </si>
  <si>
    <t>Da ml. 3</t>
  </si>
  <si>
    <t>Da ml. 4</t>
  </si>
  <si>
    <t>Da ml. 5</t>
  </si>
  <si>
    <t>CEMENTO</t>
  </si>
  <si>
    <t>Cemento Tipo 325 (sfuso)</t>
  </si>
  <si>
    <t>Cemento Tipo 325 (sacchi compresi)</t>
  </si>
  <si>
    <t>Cemento Tipo 425 (sfuso)</t>
  </si>
  <si>
    <t>Cemento Tipo 425 (sacchi compresi)</t>
  </si>
  <si>
    <t>CALCE</t>
  </si>
  <si>
    <t>Calce viva in zolle</t>
  </si>
  <si>
    <t>Grassello di calce</t>
  </si>
  <si>
    <t>Calce idrata</t>
  </si>
  <si>
    <t>MANUFATTI DI CEMENTO</t>
  </si>
  <si>
    <t>Proveri in lapillo  cm. 12x25x40</t>
  </si>
  <si>
    <t>Proveri in lapillo  cm. 16x25x40</t>
  </si>
  <si>
    <t>Proveri in lapillo  cm. 18x25x40</t>
  </si>
  <si>
    <t>Proveri in lapillo  cm. 20x25x40</t>
  </si>
  <si>
    <t>Tubi in cemento diametro interno cm. 15</t>
  </si>
  <si>
    <t>Tubi in cemento diametro interno cm. 20</t>
  </si>
  <si>
    <t>Tubi in cemento diametro interno cm. 25</t>
  </si>
  <si>
    <t>Tubi in cemento diametro interno cm. 30</t>
  </si>
  <si>
    <t>Tubi in cemento diametro interno cm. 40</t>
  </si>
  <si>
    <t>Tubi in cemento diametro interno cm. 50</t>
  </si>
  <si>
    <t>Tubi in cemento diametro interno cm. 60</t>
  </si>
  <si>
    <t>Tubi in cemento diametro interno cm.100</t>
  </si>
  <si>
    <t>Pozzetti con chiusini in cemento  cm. 30x30</t>
  </si>
  <si>
    <t>Pozzetti con chiusini in cemento  cm. 40x40</t>
  </si>
  <si>
    <t>Pozzetti con chiusini in cemento  cm. 50x50</t>
  </si>
  <si>
    <t>Vasche biologiche diametro cm. 100 h. 200</t>
  </si>
  <si>
    <t>Cordoli in cemento cm. 100x20x8/10</t>
  </si>
  <si>
    <t>LASTRE DI VETRO E DI CRISTALLO</t>
  </si>
  <si>
    <t>(da grossita a dettagliante - franco dettagliante)</t>
  </si>
  <si>
    <t>LASTRE DI VETRO</t>
  </si>
  <si>
    <t>Vetri semplici</t>
  </si>
  <si>
    <t>Vetri cristalli Float 3</t>
  </si>
  <si>
    <t>Vetri stampati incolori</t>
  </si>
  <si>
    <t>Vetri retinati</t>
  </si>
  <si>
    <t>LASTRE DI CRISTALLO</t>
  </si>
  <si>
    <t>Cristallo spessore mm. 5</t>
  </si>
  <si>
    <t>Cristallo spessore mm. 6</t>
  </si>
  <si>
    <t>METALLI FERROSI</t>
  </si>
  <si>
    <t>GHISA</t>
  </si>
  <si>
    <t>Radiatori</t>
  </si>
  <si>
    <t>LAMIERE</t>
  </si>
  <si>
    <t>Lamiere nere a caldo</t>
  </si>
  <si>
    <t>Lamiere nere a freddo</t>
  </si>
  <si>
    <t>Lamiere zincate</t>
  </si>
  <si>
    <t>TRAVI E PROFILATI VARI</t>
  </si>
  <si>
    <t>Travi e ferri a U - N.P.    (prezzo base)</t>
  </si>
  <si>
    <t>Profilati in ferro              (prezzo base)</t>
  </si>
  <si>
    <t>FERRO PER CEMENTO ARMATO</t>
  </si>
  <si>
    <t>Tondo liscio                    (prezzo base)</t>
  </si>
  <si>
    <t>Tondo nervato                 (prezzo base)</t>
  </si>
  <si>
    <t>TUBI</t>
  </si>
  <si>
    <t>Tubi zincati F.M. a V.M.       da 3/8" a 3/4"</t>
  </si>
  <si>
    <t>Tubi zincati con saldature   da 3/8" a 3/4"</t>
  </si>
  <si>
    <t>Tubi trafilati (S/S)                da 3/8" a 3/4"</t>
  </si>
  <si>
    <t>Tubi neri F.M. lisci               da 3/8" a 3/4"</t>
  </si>
  <si>
    <t>METALLI NON FERROSI</t>
  </si>
  <si>
    <t>RAME</t>
  </si>
  <si>
    <t>Tubi di rame nudo      - diam. da 10 a 22 mm.</t>
  </si>
  <si>
    <t>Tubi di rame rivestito  - diam. da 10 a 22 mm.</t>
  </si>
  <si>
    <t>ALLUMINIO</t>
  </si>
  <si>
    <t>Profilati elettrocolorati moro</t>
  </si>
  <si>
    <t>Profilati bronzo satinato</t>
  </si>
  <si>
    <t>Profilati argento satinato</t>
  </si>
  <si>
    <t>PIOMBO</t>
  </si>
  <si>
    <t>Tubi di piombo</t>
  </si>
  <si>
    <t>STAGNO</t>
  </si>
  <si>
    <t>Verghette di stagno per saldature al 50%</t>
  </si>
  <si>
    <t>PRODOTTI LEGNOSI</t>
  </si>
  <si>
    <t>LEGNAME DA LAVORO</t>
  </si>
  <si>
    <t>CASTAGNO</t>
  </si>
  <si>
    <t>Asproncelle (pali pomodoro)</t>
  </si>
  <si>
    <t>Asproni da mt. 4 in avanti</t>
  </si>
  <si>
    <t>Bastardi da palmi 16</t>
  </si>
  <si>
    <t>Bastardoni per scale</t>
  </si>
  <si>
    <t>Ginelle da palmi 12</t>
  </si>
  <si>
    <t>Paletti uso Puglie da mt. 2,10</t>
  </si>
  <si>
    <t>Pali telegrafici    da mt. 6,50 in avanti</t>
  </si>
  <si>
    <t>Passoni o pali per staccionate da mt. 2,10</t>
  </si>
  <si>
    <t>Passoni o pali per staccionate da mt. 2,50</t>
  </si>
  <si>
    <t>Puntelli per edilizia</t>
  </si>
  <si>
    <t>Tronchetti</t>
  </si>
  <si>
    <t>Tronchi da sega</t>
  </si>
  <si>
    <t>Tronchi da trancia</t>
  </si>
  <si>
    <t>FAGGIO</t>
  </si>
  <si>
    <t>Paloni</t>
  </si>
  <si>
    <t>Tronchetti da imballaggio</t>
  </si>
  <si>
    <t>ONTANO</t>
  </si>
  <si>
    <t>PIOPPO</t>
  </si>
  <si>
    <t>Tronchetti per pasta</t>
  </si>
  <si>
    <t>LEGNA DA ARDERE (pezz. commerciale)</t>
  </si>
  <si>
    <t>Legna da ardere essenza forte</t>
  </si>
  <si>
    <t>Legna da ardere essenza mista</t>
  </si>
  <si>
    <t>LEGNA DA ARDERE (depezzata)</t>
  </si>
  <si>
    <t>Essenza forte</t>
  </si>
  <si>
    <t>LEGNAME SEGATO (tavolame)</t>
  </si>
  <si>
    <t>Abete - lunghezza  da mt. 4 in avanti</t>
  </si>
  <si>
    <t>Abete - cortame     da mt. 1 a 1,75</t>
  </si>
  <si>
    <t>Abete - cortame     da mt. 2 a 2,75</t>
  </si>
  <si>
    <t>Abete - cortame     da mt. 3 a 3,75</t>
  </si>
  <si>
    <t>Abete - murali</t>
  </si>
  <si>
    <t>Abete - travi uso Trieste</t>
  </si>
  <si>
    <t>Abete - tavole da ponte mt. 4</t>
  </si>
  <si>
    <t>Castagno</t>
  </si>
  <si>
    <t>Douglas</t>
  </si>
  <si>
    <t>Faggio naturale d'importazione</t>
  </si>
  <si>
    <t>Faggio naturale nazionale</t>
  </si>
  <si>
    <t>Mansonia</t>
  </si>
  <si>
    <t>Mogano d'Africa - acajou</t>
  </si>
  <si>
    <t>Mogano d'Africa - edinam</t>
  </si>
  <si>
    <t>Mogano d'Africa - sapele</t>
  </si>
  <si>
    <t>Mogano d'Africa - sipo (Utile)</t>
  </si>
  <si>
    <t>Mogano d'Africa - tiama</t>
  </si>
  <si>
    <t>Mogano d'Africa - kotibe'</t>
  </si>
  <si>
    <t>Noce nostrano</t>
  </si>
  <si>
    <t>Ontano</t>
  </si>
  <si>
    <t>Pino Finlandese</t>
  </si>
  <si>
    <t>Pino Russo</t>
  </si>
  <si>
    <t>Pino Svedese</t>
  </si>
  <si>
    <t>Pioppo</t>
  </si>
  <si>
    <t>Pitch-pine</t>
  </si>
  <si>
    <t>Rovere d'importazione</t>
  </si>
  <si>
    <t>Wawa (Obeche)</t>
  </si>
  <si>
    <t>LEGNAME COMPENSATO</t>
  </si>
  <si>
    <t>Mogano                       - spessore mm. 4 a 3 strati</t>
  </si>
  <si>
    <t>Noce di Mansonia       - spessore mm. 4 a 5 strati</t>
  </si>
  <si>
    <t>Pino                             - spessore mm. 4 a 3 strati</t>
  </si>
  <si>
    <t>Pino                             - spessore mm. 4 a 5 strati</t>
  </si>
  <si>
    <t>Pioppo                         - spessore e strati diversi</t>
  </si>
  <si>
    <t>Rovere                        - spessore mm. 4 a 5 strati</t>
  </si>
  <si>
    <t>PANNELLI FIBRO - LEGNOSI</t>
  </si>
  <si>
    <t>Pannelli pressati da mm. 2,5 (tipo "masonite")</t>
  </si>
  <si>
    <t>Truciolari       da mm. 30 a mm. 6</t>
  </si>
  <si>
    <t>PRODOTTI CHIMICI</t>
  </si>
  <si>
    <t>Smalti</t>
  </si>
  <si>
    <t>Vernici</t>
  </si>
  <si>
    <t>Antiruggini</t>
  </si>
  <si>
    <t>Diluenti</t>
  </si>
  <si>
    <t>Idropitture</t>
  </si>
  <si>
    <t>Tempere</t>
  </si>
  <si>
    <t>Rivestimenti plastici continui</t>
  </si>
  <si>
    <t>Pitture ai silicati</t>
  </si>
  <si>
    <t>CARTA E CARTONI</t>
  </si>
  <si>
    <t>(da grossista a dettagliante - franco dettagliante)</t>
  </si>
  <si>
    <t>CARTA DA STAMPA</t>
  </si>
  <si>
    <t>Mezzo fino calandrata bianca collata</t>
  </si>
  <si>
    <t>Mezzo fino calandrata colorata collata</t>
  </si>
  <si>
    <t>Uso-mano bianco senza legno</t>
  </si>
  <si>
    <t>Uso-mano colorato per inserti</t>
  </si>
  <si>
    <t>Quadrotta filigranata</t>
  </si>
  <si>
    <t>Schedografia</t>
  </si>
  <si>
    <t>Patinata e monopatinata</t>
  </si>
  <si>
    <t>Pelure bianca e colorata</t>
  </si>
  <si>
    <t>Carta chimica bianca</t>
  </si>
  <si>
    <t>Carta chimica colorata</t>
  </si>
  <si>
    <t>Affisso bianco</t>
  </si>
  <si>
    <t>Affisso colorato</t>
  </si>
  <si>
    <t>Manilla colorato</t>
  </si>
  <si>
    <t>CARTONE</t>
  </si>
  <si>
    <t>Grigio comune</t>
  </si>
  <si>
    <t>fascio</t>
  </si>
  <si>
    <t>hl.</t>
  </si>
  <si>
    <t>Kg.</t>
  </si>
  <si>
    <t>scat.</t>
  </si>
  <si>
    <t>mc.</t>
  </si>
  <si>
    <t>ml.</t>
  </si>
  <si>
    <t>mq.</t>
  </si>
  <si>
    <t>cal./h.</t>
  </si>
  <si>
    <t>CRUSCAMI DI FRUMENTO DURO</t>
  </si>
  <si>
    <t>Tritello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</si>
  <si>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</si>
  <si>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</si>
  <si>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</si>
  <si>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</si>
  <si>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</si>
  <si>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</si>
  <si>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</si>
  <si>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</si>
  <si>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Blocchi in lapillo (tavelle) cm. 15x25x50</t>
  </si>
  <si>
    <t>Blocchi in lapillo (tavelle) cm. 20x25x50</t>
  </si>
  <si>
    <t>Blocchi in lapillo (tavelle) cm. 25x25x50</t>
  </si>
  <si>
    <t>Blocchi in lapillo (tavelle) cm. 30x25x50</t>
  </si>
  <si>
    <t>Tubi in cemento diametro interno cm. 80</t>
  </si>
  <si>
    <t>Faggio evaporato d'importazione</t>
  </si>
  <si>
    <t>Faggio evaporato nazionale</t>
  </si>
  <si>
    <t>PITTURE VERNICI E SMALTI PER L'EDILIZIA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</si>
  <si>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</si>
  <si>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</si>
  <si>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</si>
  <si>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GENNAIO   2002</t>
  </si>
  <si>
    <t>FEBBRAIO 2002</t>
  </si>
  <si>
    <t>Trifoglio pratense violetto</t>
  </si>
  <si>
    <t>MARZO 2002</t>
  </si>
  <si>
    <t>APRILE 2002</t>
  </si>
  <si>
    <t>MAGGIO 2002</t>
  </si>
  <si>
    <t>GIUGNO 2002</t>
  </si>
  <si>
    <t>LUGLIO 2002</t>
  </si>
  <si>
    <t>ANNO 2002</t>
  </si>
  <si>
    <t>AGOSTO 2002</t>
  </si>
  <si>
    <t>SETTEMBRE 2002</t>
  </si>
  <si>
    <t>Scatole di latta da gr.    80 (produzione nazionale)</t>
  </si>
  <si>
    <t>Scatole di latta da gr.  160 (produzione nazionale)</t>
  </si>
  <si>
    <t>Vasetti di vetro da gr. 160 (produzione nazionale)</t>
  </si>
  <si>
    <t>OTTOBRE 2002</t>
  </si>
  <si>
    <t>NOVEMBRE 2002</t>
  </si>
  <si>
    <t>DICEMBRE 2002</t>
  </si>
  <si>
    <t>Listino dei prezzi all'ingrosso ANNO 2002</t>
  </si>
  <si>
    <t>MEDIA  €</t>
  </si>
  <si>
    <t xml:space="preserve">     prezzi senza IVA     €</t>
  </si>
  <si>
    <t>prezzi senza IVA      €</t>
  </si>
  <si>
    <t>prezzi senza IVA   €</t>
  </si>
  <si>
    <t>prezzi senza IVA       €</t>
  </si>
  <si>
    <t>prezzi senza IVA         €</t>
  </si>
  <si>
    <t>IVA ESCLUSA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</si>
</sst>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0_-;\-[$€-2]\ * #,##0.000_-;_-[$€-2]\ * &quot;-&quot;??_-"/>
    <numFmt numFmtId="172" formatCode="_-[$€-2]\ * #,##0.0000_-;\-[$€-2]\ * #,##0.0000_-;_-[$€-2]\ * &quot;-&quot;??_-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_-* #,##0.0000_-;\-* #,##0.0000_-;_-* &quot;-&quot;_-;_-@_-"/>
    <numFmt numFmtId="177" formatCode="0.000"/>
    <numFmt numFmtId="178" formatCode="0.0"/>
    <numFmt numFmtId="179" formatCode="0.0000"/>
  </numFmts>
  <fonts count="57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1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0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41" fontId="2" fillId="0" borderId="0" xfId="47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1" fontId="0" fillId="0" borderId="0" xfId="47" applyFont="1" applyAlignment="1">
      <alignment/>
    </xf>
    <xf numFmtId="41" fontId="2" fillId="0" borderId="0" xfId="47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41" fontId="11" fillId="0" borderId="12" xfId="47" applyFont="1" applyBorder="1" applyAlignment="1">
      <alignment/>
    </xf>
    <xf numFmtId="41" fontId="11" fillId="0" borderId="13" xfId="47" applyFont="1" applyBorder="1" applyAlignment="1">
      <alignment/>
    </xf>
    <xf numFmtId="0" fontId="11" fillId="0" borderId="0" xfId="0" applyFont="1" applyAlignment="1">
      <alignment horizontal="center"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41" fontId="11" fillId="0" borderId="12" xfId="47" applyFont="1" applyBorder="1" applyAlignment="1">
      <alignment horizontal="right"/>
    </xf>
    <xf numFmtId="174" fontId="11" fillId="0" borderId="12" xfId="47" applyNumberFormat="1" applyFont="1" applyBorder="1" applyAlignment="1">
      <alignment horizontal="right"/>
    </xf>
    <xf numFmtId="41" fontId="11" fillId="0" borderId="15" xfId="47" applyFont="1" applyBorder="1" applyAlignment="1">
      <alignment/>
    </xf>
    <xf numFmtId="41" fontId="11" fillId="0" borderId="16" xfId="47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41" fontId="12" fillId="0" borderId="0" xfId="47" applyFont="1" applyAlignment="1">
      <alignment/>
    </xf>
    <xf numFmtId="41" fontId="12" fillId="0" borderId="0" xfId="47" applyFont="1" applyAlignment="1">
      <alignment horizontal="center"/>
    </xf>
    <xf numFmtId="41" fontId="12" fillId="0" borderId="14" xfId="47" applyFont="1" applyBorder="1" applyAlignment="1">
      <alignment/>
    </xf>
    <xf numFmtId="41" fontId="12" fillId="0" borderId="12" xfId="47" applyFont="1" applyBorder="1" applyAlignment="1">
      <alignment/>
    </xf>
    <xf numFmtId="174" fontId="12" fillId="0" borderId="12" xfId="47" applyNumberFormat="1" applyFont="1" applyBorder="1" applyAlignment="1">
      <alignment/>
    </xf>
    <xf numFmtId="174" fontId="11" fillId="0" borderId="12" xfId="47" applyNumberFormat="1" applyFont="1" applyBorder="1" applyAlignment="1">
      <alignment/>
    </xf>
    <xf numFmtId="175" fontId="11" fillId="0" borderId="12" xfId="47" applyNumberFormat="1" applyFont="1" applyBorder="1" applyAlignment="1">
      <alignment/>
    </xf>
    <xf numFmtId="41" fontId="12" fillId="0" borderId="12" xfId="47" applyNumberFormat="1" applyFont="1" applyBorder="1" applyAlignment="1">
      <alignment/>
    </xf>
    <xf numFmtId="41" fontId="15" fillId="0" borderId="12" xfId="47" applyNumberFormat="1" applyFont="1" applyBorder="1" applyAlignment="1">
      <alignment horizontal="center"/>
    </xf>
    <xf numFmtId="41" fontId="11" fillId="0" borderId="12" xfId="47" applyNumberFormat="1" applyFont="1" applyBorder="1" applyAlignment="1">
      <alignment horizontal="right"/>
    </xf>
    <xf numFmtId="41" fontId="11" fillId="0" borderId="12" xfId="47" applyNumberFormat="1" applyFont="1" applyBorder="1" applyAlignment="1">
      <alignment/>
    </xf>
    <xf numFmtId="174" fontId="11" fillId="0" borderId="16" xfId="47" applyNumberFormat="1" applyFont="1" applyBorder="1" applyAlignment="1">
      <alignment/>
    </xf>
    <xf numFmtId="174" fontId="2" fillId="0" borderId="0" xfId="47" applyNumberFormat="1" applyFont="1" applyAlignment="1">
      <alignment/>
    </xf>
    <xf numFmtId="174" fontId="2" fillId="0" borderId="0" xfId="47" applyNumberFormat="1" applyFont="1" applyAlignment="1">
      <alignment horizontal="center"/>
    </xf>
    <xf numFmtId="174" fontId="0" fillId="0" borderId="0" xfId="0" applyNumberFormat="1" applyAlignment="1">
      <alignment/>
    </xf>
    <xf numFmtId="173" fontId="11" fillId="0" borderId="12" xfId="47" applyNumberFormat="1" applyFont="1" applyBorder="1" applyAlignment="1">
      <alignment/>
    </xf>
    <xf numFmtId="175" fontId="2" fillId="0" borderId="0" xfId="47" applyNumberFormat="1" applyFont="1" applyAlignment="1">
      <alignment horizontal="center"/>
    </xf>
    <xf numFmtId="175" fontId="2" fillId="0" borderId="0" xfId="47" applyNumberFormat="1" applyFont="1" applyAlignment="1">
      <alignment/>
    </xf>
    <xf numFmtId="0" fontId="12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7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3" xfId="0" applyFont="1" applyBorder="1" applyAlignment="1">
      <alignment/>
    </xf>
    <xf numFmtId="0" fontId="11" fillId="0" borderId="15" xfId="0" applyFont="1" applyBorder="1" applyAlignment="1">
      <alignment/>
    </xf>
    <xf numFmtId="41" fontId="11" fillId="0" borderId="16" xfId="47" applyNumberFormat="1" applyFont="1" applyBorder="1" applyAlignment="1">
      <alignment/>
    </xf>
    <xf numFmtId="0" fontId="18" fillId="0" borderId="15" xfId="0" applyFont="1" applyBorder="1" applyAlignment="1">
      <alignment/>
    </xf>
    <xf numFmtId="41" fontId="11" fillId="0" borderId="16" xfId="47" applyFont="1" applyBorder="1" applyAlignment="1">
      <alignment horizontal="right"/>
    </xf>
    <xf numFmtId="0" fontId="19" fillId="0" borderId="13" xfId="0" applyFont="1" applyBorder="1" applyAlignment="1">
      <alignment/>
    </xf>
    <xf numFmtId="3" fontId="11" fillId="0" borderId="16" xfId="0" applyNumberFormat="1" applyFont="1" applyBorder="1" applyAlignment="1">
      <alignment/>
    </xf>
    <xf numFmtId="175" fontId="11" fillId="0" borderId="16" xfId="47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5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41" fontId="0" fillId="33" borderId="0" xfId="47" applyFont="1" applyFill="1" applyAlignment="1">
      <alignment/>
    </xf>
    <xf numFmtId="41" fontId="16" fillId="33" borderId="25" xfId="47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12" xfId="0" applyFont="1" applyBorder="1" applyAlignment="1">
      <alignment/>
    </xf>
    <xf numFmtId="174" fontId="15" fillId="0" borderId="12" xfId="0" applyNumberFormat="1" applyFont="1" applyBorder="1" applyAlignment="1">
      <alignment/>
    </xf>
    <xf numFmtId="41" fontId="15" fillId="0" borderId="12" xfId="0" applyNumberFormat="1" applyFont="1" applyBorder="1" applyAlignment="1">
      <alignment/>
    </xf>
    <xf numFmtId="174" fontId="19" fillId="0" borderId="12" xfId="47" applyNumberFormat="1" applyFont="1" applyBorder="1" applyAlignment="1">
      <alignment horizontal="right"/>
    </xf>
    <xf numFmtId="174" fontId="19" fillId="0" borderId="16" xfId="47" applyNumberFormat="1" applyFont="1" applyBorder="1" applyAlignment="1">
      <alignment horizontal="right"/>
    </xf>
    <xf numFmtId="175" fontId="19" fillId="0" borderId="12" xfId="47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175" fontId="19" fillId="0" borderId="16" xfId="47" applyNumberFormat="1" applyFont="1" applyBorder="1" applyAlignment="1">
      <alignment horizontal="right"/>
    </xf>
    <xf numFmtId="41" fontId="19" fillId="0" borderId="0" xfId="47" applyFont="1" applyBorder="1" applyAlignment="1">
      <alignment horizontal="right"/>
    </xf>
    <xf numFmtId="41" fontId="19" fillId="0" borderId="0" xfId="47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33" borderId="26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41" fontId="22" fillId="0" borderId="0" xfId="47" applyFont="1" applyAlignment="1">
      <alignment/>
    </xf>
    <xf numFmtId="0" fontId="22" fillId="0" borderId="0" xfId="0" applyFont="1" applyAlignment="1">
      <alignment/>
    </xf>
    <xf numFmtId="174" fontId="21" fillId="0" borderId="0" xfId="47" applyNumberFormat="1" applyFont="1" applyAlignment="1">
      <alignment/>
    </xf>
    <xf numFmtId="49" fontId="15" fillId="33" borderId="27" xfId="47" applyNumberFormat="1" applyFont="1" applyFill="1" applyBorder="1" applyAlignment="1">
      <alignment horizontal="center"/>
    </xf>
    <xf numFmtId="49" fontId="15" fillId="33" borderId="28" xfId="47" applyNumberFormat="1" applyFont="1" applyFill="1" applyBorder="1" applyAlignment="1">
      <alignment horizontal="center"/>
    </xf>
    <xf numFmtId="41" fontId="11" fillId="33" borderId="26" xfId="47" applyFont="1" applyFill="1" applyBorder="1" applyAlignment="1">
      <alignment horizontal="center"/>
    </xf>
    <xf numFmtId="41" fontId="11" fillId="33" borderId="20" xfId="47" applyFont="1" applyFill="1" applyBorder="1" applyAlignment="1">
      <alignment horizontal="center"/>
    </xf>
    <xf numFmtId="17" fontId="15" fillId="33" borderId="27" xfId="47" applyNumberFormat="1" applyFont="1" applyFill="1" applyBorder="1" applyAlignment="1" quotePrefix="1">
      <alignment horizontal="center"/>
    </xf>
    <xf numFmtId="41" fontId="15" fillId="33" borderId="27" xfId="47" applyFont="1" applyFill="1" applyBorder="1" applyAlignment="1">
      <alignment horizontal="center"/>
    </xf>
    <xf numFmtId="41" fontId="15" fillId="33" borderId="28" xfId="47" applyFont="1" applyFill="1" applyBorder="1" applyAlignment="1">
      <alignment horizontal="center"/>
    </xf>
    <xf numFmtId="41" fontId="15" fillId="33" borderId="29" xfId="47" applyFont="1" applyFill="1" applyBorder="1" applyAlignment="1" quotePrefix="1">
      <alignment horizontal="center"/>
    </xf>
    <xf numFmtId="41" fontId="15" fillId="33" borderId="29" xfId="47" applyFont="1" applyFill="1" applyBorder="1" applyAlignment="1">
      <alignment horizontal="center"/>
    </xf>
    <xf numFmtId="17" fontId="15" fillId="33" borderId="27" xfId="47" applyNumberFormat="1" applyFont="1" applyFill="1" applyBorder="1" applyAlignment="1">
      <alignment horizontal="center"/>
    </xf>
    <xf numFmtId="41" fontId="11" fillId="33" borderId="30" xfId="47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64"/>
  <sheetViews>
    <sheetView tabSelected="1" zoomScalePageLayoutView="0" workbookViewId="0" topLeftCell="A92">
      <selection activeCell="C3" sqref="C3:D3"/>
    </sheetView>
  </sheetViews>
  <sheetFormatPr defaultColWidth="9.140625" defaultRowHeight="12.75"/>
  <cols>
    <col min="1" max="1" width="37.28125" style="0" customWidth="1"/>
    <col min="2" max="2" width="7.00390625" style="4" customWidth="1"/>
    <col min="3" max="4" width="9.8515625" style="13" hidden="1" customWidth="1"/>
    <col min="5" max="6" width="9.8515625" style="13" customWidth="1"/>
    <col min="7" max="7" width="9.8515625" style="65" customWidth="1"/>
    <col min="8" max="9" width="9.140625" style="0" customWidth="1"/>
    <col min="10" max="10" width="8.57421875" style="65" customWidth="1"/>
    <col min="11" max="12" width="9.140625" style="0" customWidth="1"/>
    <col min="13" max="13" width="9.140625" style="65" customWidth="1"/>
    <col min="14" max="15" width="9.140625" style="0" customWidth="1"/>
    <col min="16" max="16" width="9.140625" style="65" customWidth="1"/>
    <col min="17" max="18" width="9.140625" style="0" customWidth="1"/>
    <col min="19" max="19" width="9.140625" style="65" customWidth="1"/>
    <col min="20" max="21" width="9.140625" style="0" customWidth="1"/>
    <col min="22" max="22" width="9.140625" style="65" customWidth="1"/>
    <col min="23" max="24" width="9.140625" style="0" customWidth="1"/>
    <col min="25" max="25" width="9.8515625" style="65" customWidth="1"/>
    <col min="26" max="27" width="9.140625" style="0" customWidth="1"/>
    <col min="28" max="28" width="9.140625" style="65" customWidth="1"/>
    <col min="31" max="31" width="9.140625" style="65" customWidth="1"/>
    <col min="32" max="32" width="9.8515625" style="0" customWidth="1"/>
    <col min="34" max="34" width="9.140625" style="65" customWidth="1"/>
    <col min="37" max="37" width="9.140625" style="65" customWidth="1"/>
    <col min="40" max="40" width="9.140625" style="65" customWidth="1"/>
  </cols>
  <sheetData>
    <row r="1" spans="1:7" ht="12.75">
      <c r="A1" s="51" t="s">
        <v>0</v>
      </c>
      <c r="B1" s="15"/>
      <c r="C1" s="31"/>
      <c r="D1" s="31"/>
      <c r="E1" s="31"/>
      <c r="F1" s="31"/>
      <c r="G1" s="80"/>
    </row>
    <row r="2" spans="1:7" ht="12.75">
      <c r="A2" s="51"/>
      <c r="B2" s="15"/>
      <c r="C2" s="31"/>
      <c r="D2" s="31"/>
      <c r="E2" s="31"/>
      <c r="F2" s="31"/>
      <c r="G2" s="80"/>
    </row>
    <row r="3" spans="1:7" ht="14.25" thickBot="1">
      <c r="A3" s="16" t="s">
        <v>1</v>
      </c>
      <c r="B3" s="17"/>
      <c r="C3" s="32"/>
      <c r="D3" s="31"/>
      <c r="E3" s="31"/>
      <c r="F3" s="31"/>
      <c r="G3" s="80"/>
    </row>
    <row r="4" spans="1:7" ht="13.5" hidden="1" thickBot="1">
      <c r="A4" s="23"/>
      <c r="B4" s="24"/>
      <c r="C4" s="33"/>
      <c r="D4" s="33"/>
      <c r="E4" s="33"/>
      <c r="F4" s="33"/>
      <c r="G4" s="81"/>
    </row>
    <row r="5" spans="1:40" ht="13.5" thickTop="1">
      <c r="A5" s="73"/>
      <c r="B5" s="74"/>
      <c r="C5" s="110" t="s">
        <v>610</v>
      </c>
      <c r="D5" s="108"/>
      <c r="E5" s="111"/>
      <c r="F5" s="112"/>
      <c r="G5" s="112"/>
      <c r="H5" s="107" t="s">
        <v>611</v>
      </c>
      <c r="I5" s="108"/>
      <c r="J5" s="108"/>
      <c r="K5" s="107" t="s">
        <v>613</v>
      </c>
      <c r="L5" s="108"/>
      <c r="M5" s="109"/>
      <c r="N5" s="107" t="s">
        <v>614</v>
      </c>
      <c r="O5" s="108"/>
      <c r="P5" s="109"/>
      <c r="Q5" s="103" t="s">
        <v>615</v>
      </c>
      <c r="R5" s="103"/>
      <c r="S5" s="104"/>
      <c r="T5" s="103" t="s">
        <v>616</v>
      </c>
      <c r="U5" s="103"/>
      <c r="V5" s="104"/>
      <c r="W5" s="103" t="s">
        <v>617</v>
      </c>
      <c r="X5" s="103"/>
      <c r="Y5" s="104"/>
      <c r="Z5" s="103" t="s">
        <v>619</v>
      </c>
      <c r="AA5" s="103"/>
      <c r="AB5" s="104"/>
      <c r="AC5" s="103" t="s">
        <v>620</v>
      </c>
      <c r="AD5" s="103"/>
      <c r="AE5" s="104"/>
      <c r="AF5" s="103" t="s">
        <v>624</v>
      </c>
      <c r="AG5" s="103"/>
      <c r="AH5" s="104"/>
      <c r="AI5" s="103" t="s">
        <v>625</v>
      </c>
      <c r="AJ5" s="103"/>
      <c r="AK5" s="104"/>
      <c r="AL5" s="103" t="s">
        <v>626</v>
      </c>
      <c r="AM5" s="103"/>
      <c r="AN5" s="104"/>
    </row>
    <row r="6" spans="1:40" ht="12.75">
      <c r="A6" s="73"/>
      <c r="B6" s="74"/>
      <c r="C6" s="113" t="s">
        <v>629</v>
      </c>
      <c r="D6" s="105"/>
      <c r="E6" s="113"/>
      <c r="F6" s="105"/>
      <c r="G6" s="105"/>
      <c r="H6" s="105" t="s">
        <v>630</v>
      </c>
      <c r="I6" s="105"/>
      <c r="J6" s="105"/>
      <c r="K6" s="105" t="s">
        <v>630</v>
      </c>
      <c r="L6" s="105"/>
      <c r="M6" s="106"/>
      <c r="N6" s="105" t="s">
        <v>630</v>
      </c>
      <c r="O6" s="105"/>
      <c r="P6" s="106"/>
      <c r="Q6" s="105" t="s">
        <v>630</v>
      </c>
      <c r="R6" s="105"/>
      <c r="S6" s="106"/>
      <c r="T6" s="105" t="s">
        <v>631</v>
      </c>
      <c r="U6" s="105"/>
      <c r="V6" s="106"/>
      <c r="W6" s="105" t="s">
        <v>630</v>
      </c>
      <c r="X6" s="105"/>
      <c r="Y6" s="106"/>
      <c r="Z6" s="105" t="s">
        <v>630</v>
      </c>
      <c r="AA6" s="105"/>
      <c r="AB6" s="106"/>
      <c r="AC6" s="105" t="s">
        <v>632</v>
      </c>
      <c r="AD6" s="105"/>
      <c r="AE6" s="106"/>
      <c r="AF6" s="105" t="s">
        <v>633</v>
      </c>
      <c r="AG6" s="105"/>
      <c r="AH6" s="106"/>
      <c r="AI6" s="105" t="s">
        <v>5</v>
      </c>
      <c r="AJ6" s="105"/>
      <c r="AK6" s="106"/>
      <c r="AL6" s="105" t="s">
        <v>632</v>
      </c>
      <c r="AM6" s="105"/>
      <c r="AN6" s="106"/>
    </row>
    <row r="7" spans="1:40" ht="13.5" thickBot="1">
      <c r="A7" s="75" t="s">
        <v>4</v>
      </c>
      <c r="B7" s="76"/>
      <c r="C7" s="77"/>
      <c r="D7" s="77"/>
      <c r="E7" s="78" t="s">
        <v>6</v>
      </c>
      <c r="F7" s="78" t="s">
        <v>7</v>
      </c>
      <c r="G7" s="79" t="s">
        <v>607</v>
      </c>
      <c r="H7" s="78" t="s">
        <v>6</v>
      </c>
      <c r="I7" s="78" t="s">
        <v>7</v>
      </c>
      <c r="J7" s="79" t="s">
        <v>607</v>
      </c>
      <c r="K7" s="78" t="s">
        <v>6</v>
      </c>
      <c r="L7" s="78" t="s">
        <v>7</v>
      </c>
      <c r="M7" s="79" t="s">
        <v>607</v>
      </c>
      <c r="N7" s="78" t="s">
        <v>6</v>
      </c>
      <c r="O7" s="78" t="s">
        <v>7</v>
      </c>
      <c r="P7" s="79" t="s">
        <v>607</v>
      </c>
      <c r="Q7" s="78" t="s">
        <v>6</v>
      </c>
      <c r="R7" s="78" t="s">
        <v>7</v>
      </c>
      <c r="S7" s="79" t="s">
        <v>607</v>
      </c>
      <c r="T7" s="78" t="s">
        <v>6</v>
      </c>
      <c r="U7" s="78" t="s">
        <v>7</v>
      </c>
      <c r="V7" s="79" t="s">
        <v>607</v>
      </c>
      <c r="W7" s="78" t="s">
        <v>6</v>
      </c>
      <c r="X7" s="78" t="s">
        <v>7</v>
      </c>
      <c r="Y7" s="79" t="s">
        <v>607</v>
      </c>
      <c r="Z7" s="78" t="s">
        <v>6</v>
      </c>
      <c r="AA7" s="78" t="s">
        <v>7</v>
      </c>
      <c r="AB7" s="79" t="s">
        <v>607</v>
      </c>
      <c r="AC7" s="78" t="s">
        <v>6</v>
      </c>
      <c r="AD7" s="78" t="s">
        <v>7</v>
      </c>
      <c r="AE7" s="79" t="s">
        <v>607</v>
      </c>
      <c r="AF7" s="78" t="s">
        <v>6</v>
      </c>
      <c r="AG7" s="78" t="s">
        <v>7</v>
      </c>
      <c r="AH7" s="79" t="s">
        <v>607</v>
      </c>
      <c r="AI7" s="78" t="s">
        <v>6</v>
      </c>
      <c r="AJ7" s="78" t="s">
        <v>7</v>
      </c>
      <c r="AK7" s="79" t="s">
        <v>607</v>
      </c>
      <c r="AL7" s="78" t="s">
        <v>6</v>
      </c>
      <c r="AM7" s="78" t="s">
        <v>7</v>
      </c>
      <c r="AN7" s="79" t="s">
        <v>607</v>
      </c>
    </row>
    <row r="8" spans="1:40" ht="13.5" thickTop="1">
      <c r="A8" s="52"/>
      <c r="B8" s="15"/>
      <c r="C8" s="34"/>
      <c r="D8" s="34"/>
      <c r="E8" s="34"/>
      <c r="F8" s="34"/>
      <c r="G8" s="82"/>
      <c r="H8" s="34"/>
      <c r="I8" s="34"/>
      <c r="J8" s="82"/>
      <c r="K8" s="34"/>
      <c r="L8" s="34"/>
      <c r="M8" s="82"/>
      <c r="N8" s="34"/>
      <c r="O8" s="34"/>
      <c r="P8" s="82"/>
      <c r="Q8" s="34"/>
      <c r="R8" s="34"/>
      <c r="S8" s="82"/>
      <c r="T8" s="34"/>
      <c r="U8" s="34"/>
      <c r="V8" s="82"/>
      <c r="W8" s="34"/>
      <c r="X8" s="34"/>
      <c r="Y8" s="82"/>
      <c r="Z8" s="34"/>
      <c r="AA8" s="34"/>
      <c r="AB8" s="82"/>
      <c r="AC8" s="34"/>
      <c r="AD8" s="34"/>
      <c r="AE8" s="82"/>
      <c r="AF8" s="34"/>
      <c r="AG8" s="34"/>
      <c r="AH8" s="82"/>
      <c r="AI8" s="34"/>
      <c r="AJ8" s="34"/>
      <c r="AK8" s="82"/>
      <c r="AL8" s="34"/>
      <c r="AM8" s="34"/>
      <c r="AN8" s="82"/>
    </row>
    <row r="9" spans="1:40" ht="12.75">
      <c r="A9" s="50" t="s">
        <v>3</v>
      </c>
      <c r="B9" s="15"/>
      <c r="C9" s="35"/>
      <c r="D9" s="35"/>
      <c r="E9" s="35"/>
      <c r="F9" s="35"/>
      <c r="G9" s="83"/>
      <c r="H9" s="35"/>
      <c r="I9" s="35"/>
      <c r="J9" s="83"/>
      <c r="K9" s="35"/>
      <c r="L9" s="35"/>
      <c r="M9" s="83"/>
      <c r="N9" s="35"/>
      <c r="O9" s="35"/>
      <c r="P9" s="83"/>
      <c r="Q9" s="35"/>
      <c r="R9" s="35"/>
      <c r="S9" s="83"/>
      <c r="T9" s="35"/>
      <c r="U9" s="35"/>
      <c r="V9" s="83"/>
      <c r="W9" s="35"/>
      <c r="X9" s="35"/>
      <c r="Y9" s="83"/>
      <c r="Z9" s="35"/>
      <c r="AA9" s="35"/>
      <c r="AB9" s="83"/>
      <c r="AC9" s="35"/>
      <c r="AD9" s="35"/>
      <c r="AE9" s="83"/>
      <c r="AF9" s="35"/>
      <c r="AG9" s="35"/>
      <c r="AH9" s="83"/>
      <c r="AI9" s="35"/>
      <c r="AJ9" s="35"/>
      <c r="AK9" s="83"/>
      <c r="AL9" s="35"/>
      <c r="AM9" s="35"/>
      <c r="AN9" s="83"/>
    </row>
    <row r="10" spans="1:40" ht="12.75">
      <c r="A10" s="49"/>
      <c r="B10" s="15"/>
      <c r="C10" s="35"/>
      <c r="D10" s="35"/>
      <c r="E10" s="35"/>
      <c r="F10" s="35"/>
      <c r="G10" s="83"/>
      <c r="H10" s="35"/>
      <c r="I10" s="35"/>
      <c r="J10" s="83"/>
      <c r="K10" s="35"/>
      <c r="L10" s="35"/>
      <c r="M10" s="83"/>
      <c r="N10" s="35"/>
      <c r="O10" s="35"/>
      <c r="P10" s="83"/>
      <c r="Q10" s="35"/>
      <c r="R10" s="35"/>
      <c r="S10" s="83"/>
      <c r="T10" s="35"/>
      <c r="U10" s="35"/>
      <c r="V10" s="83"/>
      <c r="W10" s="35"/>
      <c r="X10" s="35"/>
      <c r="Y10" s="83"/>
      <c r="Z10" s="35"/>
      <c r="AA10" s="35"/>
      <c r="AB10" s="83"/>
      <c r="AC10" s="35"/>
      <c r="AD10" s="35"/>
      <c r="AE10" s="83"/>
      <c r="AF10" s="35"/>
      <c r="AG10" s="35"/>
      <c r="AH10" s="83"/>
      <c r="AI10" s="35"/>
      <c r="AJ10" s="35"/>
      <c r="AK10" s="83"/>
      <c r="AL10" s="35"/>
      <c r="AM10" s="35"/>
      <c r="AN10" s="83"/>
    </row>
    <row r="11" spans="1:40" ht="12.75">
      <c r="A11" s="53" t="s">
        <v>8</v>
      </c>
      <c r="B11" s="20"/>
      <c r="C11" s="39"/>
      <c r="D11" s="39"/>
      <c r="E11" s="39"/>
      <c r="F11" s="39"/>
      <c r="G11" s="84"/>
      <c r="H11" s="39"/>
      <c r="I11" s="39"/>
      <c r="J11" s="84"/>
      <c r="K11" s="39"/>
      <c r="L11" s="39"/>
      <c r="M11" s="84"/>
      <c r="N11" s="39"/>
      <c r="O11" s="39"/>
      <c r="P11" s="84"/>
      <c r="Q11" s="39"/>
      <c r="R11" s="39"/>
      <c r="S11" s="84"/>
      <c r="T11" s="39"/>
      <c r="U11" s="39"/>
      <c r="V11" s="84"/>
      <c r="W11" s="39"/>
      <c r="X11" s="39"/>
      <c r="Y11" s="84"/>
      <c r="Z11" s="39"/>
      <c r="AA11" s="39"/>
      <c r="AB11" s="84"/>
      <c r="AC11" s="39"/>
      <c r="AD11" s="39"/>
      <c r="AE11" s="84"/>
      <c r="AF11" s="39"/>
      <c r="AG11" s="39"/>
      <c r="AH11" s="84"/>
      <c r="AI11" s="39"/>
      <c r="AJ11" s="39"/>
      <c r="AK11" s="84"/>
      <c r="AL11" s="39"/>
      <c r="AM11" s="39"/>
      <c r="AN11" s="84"/>
    </row>
    <row r="12" spans="1:40" ht="12.75">
      <c r="A12" s="54" t="s">
        <v>9</v>
      </c>
      <c r="B12" s="20" t="s">
        <v>11</v>
      </c>
      <c r="C12" s="40"/>
      <c r="D12" s="40"/>
      <c r="E12" s="26"/>
      <c r="F12" s="26"/>
      <c r="G12" s="85" t="str">
        <f>IF(SUM(E12+F12)=0,"-",AVERAGE(E12:F12))</f>
        <v>-</v>
      </c>
      <c r="H12" s="26"/>
      <c r="I12" s="26"/>
      <c r="J12" s="85" t="str">
        <f>IF(SUM(H12+I12)=0,"-",AVERAGE(H12:I12))</f>
        <v>-</v>
      </c>
      <c r="K12" s="26"/>
      <c r="L12" s="26"/>
      <c r="M12" s="85" t="str">
        <f>IF(SUM(K12+L12)=0,"-",AVERAGE(K12:L12))</f>
        <v>-</v>
      </c>
      <c r="N12" s="26"/>
      <c r="O12" s="26"/>
      <c r="P12" s="85" t="str">
        <f>IF(SUM(N12+O12)=0,"-",AVERAGE(N12:O12))</f>
        <v>-</v>
      </c>
      <c r="Q12" s="26"/>
      <c r="R12" s="26"/>
      <c r="S12" s="85" t="str">
        <f>IF(SUM(Q12+R12)=0,"-",AVERAGE(Q12:R12))</f>
        <v>-</v>
      </c>
      <c r="T12" s="26"/>
      <c r="U12" s="26"/>
      <c r="V12" s="85" t="str">
        <f>IF(SUM(T12+U12)=0,"-",AVERAGE(T12:U12))</f>
        <v>-</v>
      </c>
      <c r="W12" s="26"/>
      <c r="X12" s="26"/>
      <c r="Y12" s="85" t="str">
        <f>IF(SUM(W12+X12)=0,"-",AVERAGE(W12:X12))</f>
        <v>-</v>
      </c>
      <c r="Z12" s="26"/>
      <c r="AA12" s="26"/>
      <c r="AB12" s="85" t="str">
        <f>IF(SUM(Z12+AA12)=0,"-",AVERAGE(Z12:AA12))</f>
        <v>-</v>
      </c>
      <c r="AC12" s="26"/>
      <c r="AD12" s="26"/>
      <c r="AE12" s="85" t="str">
        <f>IF(SUM(AC12+AD12)=0,"-",AVERAGE(AC12:AD12))</f>
        <v>-</v>
      </c>
      <c r="AF12" s="26"/>
      <c r="AG12" s="26"/>
      <c r="AH12" s="85" t="str">
        <f>IF(SUM(AF12+AG12)=0,"-",AVERAGE(AF12:AG12))</f>
        <v>-</v>
      </c>
      <c r="AI12" s="26"/>
      <c r="AJ12" s="26"/>
      <c r="AK12" s="85" t="str">
        <f aca="true" t="shared" si="0" ref="AK12:AK18">IF(SUM(AI12+AJ12)=0,"-",AVERAGE(AI12:AJ12))</f>
        <v>-</v>
      </c>
      <c r="AL12" s="26"/>
      <c r="AM12" s="26"/>
      <c r="AN12" s="85" t="str">
        <f aca="true" t="shared" si="1" ref="AN12:AN18">IF(SUM(AL12+AM12)=0,"-",AVERAGE(AL12:AM12))</f>
        <v>-</v>
      </c>
    </row>
    <row r="13" spans="1:40" ht="12.75">
      <c r="A13" s="54" t="s">
        <v>10</v>
      </c>
      <c r="B13" s="20" t="s">
        <v>12</v>
      </c>
      <c r="C13" s="40"/>
      <c r="D13" s="40"/>
      <c r="E13" s="26"/>
      <c r="F13" s="26"/>
      <c r="G13" s="85" t="str">
        <f>IF(SUM(E13+F13)=0,"-",AVERAGE(E13:F13))</f>
        <v>-</v>
      </c>
      <c r="H13" s="26"/>
      <c r="I13" s="26"/>
      <c r="J13" s="85" t="str">
        <f>IF(SUM(H13+I13)=0,"-",AVERAGE(H13:I13))</f>
        <v>-</v>
      </c>
      <c r="K13" s="26"/>
      <c r="L13" s="26"/>
      <c r="M13" s="85" t="str">
        <f>IF(SUM(K13+L13)=0,"-",AVERAGE(K13:L13))</f>
        <v>-</v>
      </c>
      <c r="N13" s="26"/>
      <c r="O13" s="26"/>
      <c r="P13" s="85" t="str">
        <f>IF(SUM(N13+O13)=0,"-",AVERAGE(N13:O13))</f>
        <v>-</v>
      </c>
      <c r="Q13" s="26"/>
      <c r="R13" s="26"/>
      <c r="S13" s="85" t="str">
        <f>IF(SUM(Q13+R13)=0,"-",AVERAGE(Q13:R13))</f>
        <v>-</v>
      </c>
      <c r="T13" s="26"/>
      <c r="U13" s="26"/>
      <c r="V13" s="85" t="str">
        <f>IF(SUM(T13+U13)=0,"-",AVERAGE(T13:U13))</f>
        <v>-</v>
      </c>
      <c r="W13" s="26"/>
      <c r="X13" s="26"/>
      <c r="Y13" s="85" t="str">
        <f>IF(SUM(W13+X13)=0,"-",AVERAGE(W13:X13))</f>
        <v>-</v>
      </c>
      <c r="Z13" s="26"/>
      <c r="AA13" s="26"/>
      <c r="AB13" s="85" t="str">
        <f>IF(SUM(Z13+AA13)=0,"-",AVERAGE(Z13:AA13))</f>
        <v>-</v>
      </c>
      <c r="AC13" s="26"/>
      <c r="AD13" s="26"/>
      <c r="AE13" s="85" t="str">
        <f aca="true" t="shared" si="2" ref="AE13:AE76">IF(SUM(AC13+AD13)=0,"-",AVERAGE(AC13:AD13))</f>
        <v>-</v>
      </c>
      <c r="AF13" s="26"/>
      <c r="AG13" s="26"/>
      <c r="AH13" s="85" t="str">
        <f>IF(SUM(AF13+AG13)=0,"-",AVERAGE(AF13:AG13))</f>
        <v>-</v>
      </c>
      <c r="AI13" s="26"/>
      <c r="AJ13" s="26"/>
      <c r="AK13" s="85" t="str">
        <f t="shared" si="0"/>
        <v>-</v>
      </c>
      <c r="AL13" s="26"/>
      <c r="AM13" s="26"/>
      <c r="AN13" s="85" t="str">
        <f t="shared" si="1"/>
        <v>-</v>
      </c>
    </row>
    <row r="14" spans="1:40" ht="12.75">
      <c r="A14" s="54"/>
      <c r="B14" s="15"/>
      <c r="C14" s="41"/>
      <c r="D14" s="41"/>
      <c r="E14" s="36"/>
      <c r="F14" s="36"/>
      <c r="G14" s="85"/>
      <c r="H14" s="36"/>
      <c r="I14" s="36"/>
      <c r="J14" s="85"/>
      <c r="K14" s="36"/>
      <c r="L14" s="36"/>
      <c r="M14" s="85"/>
      <c r="N14" s="36"/>
      <c r="O14" s="36"/>
      <c r="P14" s="85"/>
      <c r="Q14" s="36"/>
      <c r="R14" s="36"/>
      <c r="S14" s="85"/>
      <c r="T14" s="36"/>
      <c r="U14" s="36"/>
      <c r="V14" s="85"/>
      <c r="W14" s="36"/>
      <c r="X14" s="36"/>
      <c r="Y14" s="85"/>
      <c r="Z14" s="36"/>
      <c r="AA14" s="36"/>
      <c r="AB14" s="85" t="str">
        <f aca="true" t="shared" si="3" ref="AB14:AB77">IF(SUM(Z14+AA14)=0,"-",AVERAGE(Z14:AA14))</f>
        <v>-</v>
      </c>
      <c r="AC14" s="36"/>
      <c r="AD14" s="36"/>
      <c r="AE14" s="85" t="str">
        <f t="shared" si="2"/>
        <v>-</v>
      </c>
      <c r="AF14" s="36"/>
      <c r="AG14" s="36"/>
      <c r="AH14" s="85" t="str">
        <f aca="true" t="shared" si="4" ref="AH14:AH77">IF(SUM(AF14+AG14)=0,"-",AVERAGE(AF14:AG14))</f>
        <v>-</v>
      </c>
      <c r="AI14" s="36"/>
      <c r="AJ14" s="36"/>
      <c r="AK14" s="85" t="str">
        <f t="shared" si="0"/>
        <v>-</v>
      </c>
      <c r="AL14" s="36"/>
      <c r="AM14" s="36"/>
      <c r="AN14" s="85" t="str">
        <f t="shared" si="1"/>
        <v>-</v>
      </c>
    </row>
    <row r="15" spans="1:40" ht="12.75">
      <c r="A15" s="53" t="s">
        <v>13</v>
      </c>
      <c r="B15" s="15"/>
      <c r="C15" s="41"/>
      <c r="D15" s="41"/>
      <c r="E15" s="36"/>
      <c r="F15" s="36"/>
      <c r="G15" s="85"/>
      <c r="H15" s="36"/>
      <c r="I15" s="36"/>
      <c r="J15" s="85"/>
      <c r="K15" s="36"/>
      <c r="L15" s="36"/>
      <c r="M15" s="85"/>
      <c r="N15" s="36"/>
      <c r="O15" s="36"/>
      <c r="P15" s="85"/>
      <c r="Q15" s="36"/>
      <c r="R15" s="36"/>
      <c r="S15" s="85"/>
      <c r="T15" s="36"/>
      <c r="U15" s="36"/>
      <c r="V15" s="85"/>
      <c r="W15" s="36"/>
      <c r="X15" s="36"/>
      <c r="Y15" s="85"/>
      <c r="Z15" s="36"/>
      <c r="AA15" s="36"/>
      <c r="AB15" s="85" t="str">
        <f t="shared" si="3"/>
        <v>-</v>
      </c>
      <c r="AC15" s="36"/>
      <c r="AD15" s="36"/>
      <c r="AE15" s="85" t="str">
        <f t="shared" si="2"/>
        <v>-</v>
      </c>
      <c r="AF15" s="36"/>
      <c r="AG15" s="36"/>
      <c r="AH15" s="85" t="str">
        <f t="shared" si="4"/>
        <v>-</v>
      </c>
      <c r="AI15" s="36"/>
      <c r="AJ15" s="36"/>
      <c r="AK15" s="85" t="str">
        <f t="shared" si="0"/>
        <v>-</v>
      </c>
      <c r="AL15" s="36"/>
      <c r="AM15" s="36"/>
      <c r="AN15" s="85" t="str">
        <f t="shared" si="1"/>
        <v>-</v>
      </c>
    </row>
    <row r="16" spans="1:40" ht="12.75">
      <c r="A16" s="54" t="s">
        <v>14</v>
      </c>
      <c r="B16" s="20" t="s">
        <v>11</v>
      </c>
      <c r="C16" s="41"/>
      <c r="D16" s="41"/>
      <c r="E16" s="36">
        <v>15.4</v>
      </c>
      <c r="F16" s="36">
        <v>15.5</v>
      </c>
      <c r="G16" s="85">
        <f>IF(SUM(E16+F16)=0,"-",AVERAGE(E16:F16))</f>
        <v>15.45</v>
      </c>
      <c r="H16" s="36">
        <v>15.3</v>
      </c>
      <c r="I16" s="36">
        <v>15.5</v>
      </c>
      <c r="J16" s="85">
        <f>IF(SUM(H16+I16)=0,"-",AVERAGE(H16:I16))</f>
        <v>15.4</v>
      </c>
      <c r="K16" s="36">
        <v>15.16</v>
      </c>
      <c r="L16" s="36">
        <v>15.66</v>
      </c>
      <c r="M16" s="85">
        <f>IF(SUM(K16+L16)=0,"-",AVERAGE(K16:L16))</f>
        <v>15.41</v>
      </c>
      <c r="N16" s="36">
        <v>14.5</v>
      </c>
      <c r="O16" s="36">
        <v>14.8</v>
      </c>
      <c r="P16" s="85">
        <f>IF(SUM(N16+O16)=0,"-",AVERAGE(N16:O16))</f>
        <v>14.65</v>
      </c>
      <c r="Q16" s="36">
        <v>14.4</v>
      </c>
      <c r="R16" s="36">
        <v>14.5</v>
      </c>
      <c r="S16" s="85">
        <f>IF(SUM(Q16+R16)=0,"-",AVERAGE(Q16:R16))</f>
        <v>14.45</v>
      </c>
      <c r="T16" s="36">
        <v>14.3</v>
      </c>
      <c r="U16" s="36">
        <v>14.3</v>
      </c>
      <c r="V16" s="85">
        <f>IF(SUM(T16+U16)=0,"-",AVERAGE(T16:U16))</f>
        <v>14.3</v>
      </c>
      <c r="W16" s="36">
        <v>13.8</v>
      </c>
      <c r="X16" s="36">
        <v>14</v>
      </c>
      <c r="Y16" s="85">
        <f>IF(SUM(W16+X16)=0,"-",AVERAGE(W16:X16))</f>
        <v>13.9</v>
      </c>
      <c r="Z16" s="36">
        <v>13.8</v>
      </c>
      <c r="AA16" s="36">
        <v>14.5</v>
      </c>
      <c r="AB16" s="85">
        <f t="shared" si="3"/>
        <v>14.15</v>
      </c>
      <c r="AC16" s="36">
        <v>14.3</v>
      </c>
      <c r="AD16" s="36">
        <v>14.5</v>
      </c>
      <c r="AE16" s="85">
        <f t="shared" si="2"/>
        <v>14.4</v>
      </c>
      <c r="AF16" s="36">
        <v>14.2</v>
      </c>
      <c r="AG16" s="36">
        <v>14.5</v>
      </c>
      <c r="AH16" s="85">
        <f t="shared" si="4"/>
        <v>14.35</v>
      </c>
      <c r="AI16" s="36">
        <v>14.3</v>
      </c>
      <c r="AJ16" s="36">
        <v>14.4</v>
      </c>
      <c r="AK16" s="85">
        <f t="shared" si="0"/>
        <v>14.350000000000001</v>
      </c>
      <c r="AL16" s="36">
        <v>14.3</v>
      </c>
      <c r="AM16" s="36">
        <v>14.4</v>
      </c>
      <c r="AN16" s="85">
        <f t="shared" si="1"/>
        <v>14.350000000000001</v>
      </c>
    </row>
    <row r="17" spans="1:40" ht="12.75">
      <c r="A17" s="54" t="s">
        <v>15</v>
      </c>
      <c r="B17" s="20" t="s">
        <v>12</v>
      </c>
      <c r="C17" s="40"/>
      <c r="D17" s="40"/>
      <c r="E17" s="26"/>
      <c r="F17" s="26"/>
      <c r="G17" s="85" t="str">
        <f>IF(SUM(E17+F17)=0,"-",AVERAGE(E17:F17))</f>
        <v>-</v>
      </c>
      <c r="H17" s="26"/>
      <c r="I17" s="26"/>
      <c r="J17" s="85" t="str">
        <f>IF(SUM(H17+I17)=0,"-",AVERAGE(H17:I17))</f>
        <v>-</v>
      </c>
      <c r="K17" s="26"/>
      <c r="L17" s="26"/>
      <c r="M17" s="85" t="str">
        <f>IF(SUM(K17+L17)=0,"-",AVERAGE(K17:L17))</f>
        <v>-</v>
      </c>
      <c r="N17" s="26"/>
      <c r="O17" s="26"/>
      <c r="P17" s="85" t="str">
        <f>IF(SUM(N17+O17)=0,"-",AVERAGE(N17:O17))</f>
        <v>-</v>
      </c>
      <c r="Q17" s="26"/>
      <c r="R17" s="26"/>
      <c r="S17" s="85" t="str">
        <f>IF(SUM(Q17+R17)=0,"-",AVERAGE(Q17:R17))</f>
        <v>-</v>
      </c>
      <c r="T17" s="26"/>
      <c r="U17" s="26"/>
      <c r="V17" s="85" t="str">
        <f>IF(SUM(T17+U17)=0,"-",AVERAGE(T17:U17))</f>
        <v>-</v>
      </c>
      <c r="W17" s="26"/>
      <c r="X17" s="26"/>
      <c r="Y17" s="85" t="str">
        <f>IF(SUM(W17+X17)=0,"-",AVERAGE(W17:X17))</f>
        <v>-</v>
      </c>
      <c r="Z17" s="26"/>
      <c r="AA17" s="26"/>
      <c r="AB17" s="85" t="str">
        <f t="shared" si="3"/>
        <v>-</v>
      </c>
      <c r="AC17" s="26"/>
      <c r="AD17" s="26"/>
      <c r="AE17" s="85" t="str">
        <f t="shared" si="2"/>
        <v>-</v>
      </c>
      <c r="AF17" s="26"/>
      <c r="AG17" s="26"/>
      <c r="AH17" s="85" t="str">
        <f t="shared" si="4"/>
        <v>-</v>
      </c>
      <c r="AI17" s="26"/>
      <c r="AJ17" s="26"/>
      <c r="AK17" s="85" t="str">
        <f t="shared" si="0"/>
        <v>-</v>
      </c>
      <c r="AL17" s="26"/>
      <c r="AM17" s="26"/>
      <c r="AN17" s="85" t="str">
        <f t="shared" si="1"/>
        <v>-</v>
      </c>
    </row>
    <row r="18" spans="1:40" ht="12.75">
      <c r="A18" s="54" t="s">
        <v>16</v>
      </c>
      <c r="B18" s="20" t="s">
        <v>12</v>
      </c>
      <c r="C18" s="40"/>
      <c r="D18" s="40"/>
      <c r="E18" s="26"/>
      <c r="F18" s="26"/>
      <c r="G18" s="85" t="str">
        <f>IF(SUM(E18+F18)=0,"-",AVERAGE(E18:F18))</f>
        <v>-</v>
      </c>
      <c r="H18" s="26"/>
      <c r="I18" s="26"/>
      <c r="J18" s="85" t="str">
        <f>IF(SUM(H18+I18)=0,"-",AVERAGE(H18:I18))</f>
        <v>-</v>
      </c>
      <c r="K18" s="26"/>
      <c r="L18" s="26"/>
      <c r="M18" s="85" t="str">
        <f>IF(SUM(K18+L18)=0,"-",AVERAGE(K18:L18))</f>
        <v>-</v>
      </c>
      <c r="N18" s="26"/>
      <c r="O18" s="26"/>
      <c r="P18" s="85" t="str">
        <f>IF(SUM(N18+O18)=0,"-",AVERAGE(N18:O18))</f>
        <v>-</v>
      </c>
      <c r="Q18" s="26"/>
      <c r="R18" s="26"/>
      <c r="S18" s="85" t="str">
        <f>IF(SUM(Q18+R18)=0,"-",AVERAGE(Q18:R18))</f>
        <v>-</v>
      </c>
      <c r="T18" s="26"/>
      <c r="U18" s="26"/>
      <c r="V18" s="85" t="str">
        <f>IF(SUM(T18+U18)=0,"-",AVERAGE(T18:U18))</f>
        <v>-</v>
      </c>
      <c r="W18" s="26"/>
      <c r="X18" s="26"/>
      <c r="Y18" s="85" t="str">
        <f>IF(SUM(W18+X18)=0,"-",AVERAGE(W18:X18))</f>
        <v>-</v>
      </c>
      <c r="Z18" s="26"/>
      <c r="AA18" s="26"/>
      <c r="AB18" s="85" t="str">
        <f t="shared" si="3"/>
        <v>-</v>
      </c>
      <c r="AC18" s="26"/>
      <c r="AD18" s="26"/>
      <c r="AE18" s="85" t="str">
        <f t="shared" si="2"/>
        <v>-</v>
      </c>
      <c r="AF18" s="26"/>
      <c r="AG18" s="26"/>
      <c r="AH18" s="85" t="str">
        <f t="shared" si="4"/>
        <v>-</v>
      </c>
      <c r="AI18" s="26"/>
      <c r="AJ18" s="26"/>
      <c r="AK18" s="85" t="str">
        <f t="shared" si="0"/>
        <v>-</v>
      </c>
      <c r="AL18" s="26"/>
      <c r="AM18" s="26"/>
      <c r="AN18" s="85" t="str">
        <f t="shared" si="1"/>
        <v>-</v>
      </c>
    </row>
    <row r="19" spans="1:40" ht="12.75">
      <c r="A19" s="49"/>
      <c r="B19" s="15"/>
      <c r="C19" s="38"/>
      <c r="D19" s="38"/>
      <c r="E19" s="35"/>
      <c r="F19" s="35"/>
      <c r="G19" s="85"/>
      <c r="H19" s="35"/>
      <c r="I19" s="35"/>
      <c r="J19" s="85"/>
      <c r="K19" s="35"/>
      <c r="L19" s="35"/>
      <c r="M19" s="85"/>
      <c r="N19" s="35"/>
      <c r="O19" s="35"/>
      <c r="P19" s="85"/>
      <c r="Q19" s="35"/>
      <c r="R19" s="35"/>
      <c r="S19" s="85"/>
      <c r="T19" s="35"/>
      <c r="U19" s="35"/>
      <c r="V19" s="85"/>
      <c r="W19" s="35"/>
      <c r="X19" s="35"/>
      <c r="Y19" s="85"/>
      <c r="Z19" s="35"/>
      <c r="AA19" s="35"/>
      <c r="AB19" s="85" t="str">
        <f t="shared" si="3"/>
        <v>-</v>
      </c>
      <c r="AC19" s="35"/>
      <c r="AD19" s="35"/>
      <c r="AE19" s="85" t="str">
        <f t="shared" si="2"/>
        <v>-</v>
      </c>
      <c r="AF19" s="35"/>
      <c r="AG19" s="35"/>
      <c r="AH19" s="85" t="str">
        <f t="shared" si="4"/>
        <v>-</v>
      </c>
      <c r="AI19" s="35"/>
      <c r="AJ19" s="35"/>
      <c r="AK19" s="85"/>
      <c r="AL19" s="35"/>
      <c r="AM19" s="35"/>
      <c r="AN19" s="85"/>
    </row>
    <row r="20" spans="1:40" ht="12.75">
      <c r="A20" s="53" t="s">
        <v>17</v>
      </c>
      <c r="B20" s="15"/>
      <c r="C20" s="38"/>
      <c r="D20" s="38"/>
      <c r="E20" s="35"/>
      <c r="F20" s="35"/>
      <c r="G20" s="85"/>
      <c r="H20" s="35"/>
      <c r="I20" s="35"/>
      <c r="J20" s="85"/>
      <c r="K20" s="35"/>
      <c r="L20" s="35"/>
      <c r="M20" s="85"/>
      <c r="N20" s="35"/>
      <c r="O20" s="35"/>
      <c r="P20" s="85"/>
      <c r="Q20" s="35"/>
      <c r="R20" s="35"/>
      <c r="S20" s="85"/>
      <c r="T20" s="35"/>
      <c r="U20" s="35"/>
      <c r="V20" s="85"/>
      <c r="W20" s="35"/>
      <c r="X20" s="35"/>
      <c r="Y20" s="85"/>
      <c r="Z20" s="35"/>
      <c r="AA20" s="35"/>
      <c r="AB20" s="85" t="str">
        <f t="shared" si="3"/>
        <v>-</v>
      </c>
      <c r="AC20" s="35"/>
      <c r="AD20" s="35"/>
      <c r="AE20" s="85" t="str">
        <f t="shared" si="2"/>
        <v>-</v>
      </c>
      <c r="AF20" s="35"/>
      <c r="AG20" s="35"/>
      <c r="AH20" s="85" t="str">
        <f t="shared" si="4"/>
        <v>-</v>
      </c>
      <c r="AI20" s="35"/>
      <c r="AJ20" s="35"/>
      <c r="AK20" s="85"/>
      <c r="AL20" s="35"/>
      <c r="AM20" s="35"/>
      <c r="AN20" s="85"/>
    </row>
    <row r="21" spans="1:40" ht="12.75">
      <c r="A21" s="54" t="s">
        <v>18</v>
      </c>
      <c r="B21" s="20" t="s">
        <v>11</v>
      </c>
      <c r="C21" s="41"/>
      <c r="D21" s="41"/>
      <c r="E21" s="36">
        <v>21.2</v>
      </c>
      <c r="F21" s="36">
        <v>22.2</v>
      </c>
      <c r="G21" s="85">
        <f>IF(SUM(E21+F21)=0,"-",AVERAGE(E21:F21))</f>
        <v>21.7</v>
      </c>
      <c r="H21" s="36">
        <v>21.9</v>
      </c>
      <c r="I21" s="36">
        <v>22.1</v>
      </c>
      <c r="J21" s="85">
        <f>IF(SUM(H21+I21)=0,"-",AVERAGE(H21:I21))</f>
        <v>22</v>
      </c>
      <c r="K21" s="36">
        <v>21.8</v>
      </c>
      <c r="L21" s="36">
        <v>22.1</v>
      </c>
      <c r="M21" s="85">
        <f>IF(SUM(K21+L21)=0,"-",AVERAGE(K21:L21))</f>
        <v>21.950000000000003</v>
      </c>
      <c r="N21" s="36">
        <v>17.9</v>
      </c>
      <c r="O21" s="36">
        <v>21.8</v>
      </c>
      <c r="P21" s="85">
        <f>IF(SUM(N21+O21)=0,"-",AVERAGE(N21:O21))</f>
        <v>19.85</v>
      </c>
      <c r="Q21" s="36">
        <v>17.3</v>
      </c>
      <c r="R21" s="36">
        <v>17.7</v>
      </c>
      <c r="S21" s="85">
        <f>IF(SUM(Q21+R21)=0,"-",AVERAGE(Q21:R21))</f>
        <v>17.5</v>
      </c>
      <c r="T21" s="36">
        <v>16</v>
      </c>
      <c r="U21" s="36">
        <v>17.5</v>
      </c>
      <c r="V21" s="85">
        <f>IF(SUM(T21+U21)=0,"-",AVERAGE(T21:U21))</f>
        <v>16.75</v>
      </c>
      <c r="W21" s="36">
        <v>15.9</v>
      </c>
      <c r="X21" s="36">
        <v>16.3</v>
      </c>
      <c r="Y21" s="85">
        <f>IF(SUM(W21+X21)=0,"-",AVERAGE(W21:X21))</f>
        <v>16.1</v>
      </c>
      <c r="Z21" s="36">
        <v>16</v>
      </c>
      <c r="AA21" s="36">
        <v>16.3</v>
      </c>
      <c r="AB21" s="85">
        <f t="shared" si="3"/>
        <v>16.15</v>
      </c>
      <c r="AC21" s="36">
        <v>16.3</v>
      </c>
      <c r="AD21" s="36">
        <v>18.8</v>
      </c>
      <c r="AE21" s="85">
        <f t="shared" si="2"/>
        <v>17.55</v>
      </c>
      <c r="AF21" s="36">
        <v>18.6</v>
      </c>
      <c r="AG21" s="36">
        <v>19.2</v>
      </c>
      <c r="AH21" s="85">
        <f t="shared" si="4"/>
        <v>18.9</v>
      </c>
      <c r="AI21" s="36">
        <v>18.6</v>
      </c>
      <c r="AJ21" s="36">
        <v>19.2</v>
      </c>
      <c r="AK21" s="85">
        <f>IF(SUM(AI21+AJ21)=0,"-",AVERAGE(AI21:AJ21))</f>
        <v>18.9</v>
      </c>
      <c r="AL21" s="36">
        <v>18.6</v>
      </c>
      <c r="AM21" s="36">
        <v>19.2</v>
      </c>
      <c r="AN21" s="85">
        <f>IF(SUM(AL21+AM21)=0,"-",AVERAGE(AL21:AM21))</f>
        <v>18.9</v>
      </c>
    </row>
    <row r="22" spans="1:40" ht="12.75">
      <c r="A22" s="54" t="s">
        <v>19</v>
      </c>
      <c r="B22" s="20" t="s">
        <v>12</v>
      </c>
      <c r="C22" s="41"/>
      <c r="D22" s="41"/>
      <c r="E22" s="36">
        <v>20.9</v>
      </c>
      <c r="F22" s="36">
        <v>21.8</v>
      </c>
      <c r="G22" s="85">
        <f>IF(SUM(E22+F22)=0,"-",AVERAGE(E22:F22))</f>
        <v>21.35</v>
      </c>
      <c r="H22" s="36">
        <v>21.6</v>
      </c>
      <c r="I22" s="36">
        <v>21.7</v>
      </c>
      <c r="J22" s="85">
        <f>IF(SUM(H22+I22)=0,"-",AVERAGE(H22:I22))</f>
        <v>21.65</v>
      </c>
      <c r="K22" s="36">
        <v>21.4</v>
      </c>
      <c r="L22" s="36">
        <v>21.7</v>
      </c>
      <c r="M22" s="85">
        <f>IF(SUM(K22+L22)=0,"-",AVERAGE(K22:L22))</f>
        <v>21.549999999999997</v>
      </c>
      <c r="N22" s="36">
        <v>17.5</v>
      </c>
      <c r="O22" s="36">
        <v>21.4</v>
      </c>
      <c r="P22" s="85">
        <f>IF(SUM(N22+O22)=0,"-",AVERAGE(N22:O22))</f>
        <v>19.45</v>
      </c>
      <c r="Q22" s="36">
        <v>17.1</v>
      </c>
      <c r="R22" s="36">
        <v>17.2</v>
      </c>
      <c r="S22" s="85">
        <f>IF(SUM(Q22+R22)=0,"-",AVERAGE(Q22:R22))</f>
        <v>17.15</v>
      </c>
      <c r="T22" s="36">
        <v>15.5</v>
      </c>
      <c r="U22" s="36">
        <v>16.5</v>
      </c>
      <c r="V22" s="85">
        <f>IF(SUM(T22+U22)=0,"-",AVERAGE(T22:U22))</f>
        <v>16</v>
      </c>
      <c r="W22" s="36">
        <v>15</v>
      </c>
      <c r="X22" s="36">
        <v>15.4</v>
      </c>
      <c r="Y22" s="85">
        <f>IF(SUM(W22+X22)=0,"-",AVERAGE(W22:X22))</f>
        <v>15.2</v>
      </c>
      <c r="Z22" s="36">
        <v>15</v>
      </c>
      <c r="AA22" s="36">
        <v>15.5</v>
      </c>
      <c r="AB22" s="85">
        <f t="shared" si="3"/>
        <v>15.25</v>
      </c>
      <c r="AC22" s="36">
        <v>15.7</v>
      </c>
      <c r="AD22" s="36">
        <v>17.7</v>
      </c>
      <c r="AE22" s="85">
        <f t="shared" si="2"/>
        <v>16.7</v>
      </c>
      <c r="AF22" s="36">
        <v>17.5</v>
      </c>
      <c r="AG22" s="36">
        <v>18.1</v>
      </c>
      <c r="AH22" s="85">
        <f t="shared" si="4"/>
        <v>17.8</v>
      </c>
      <c r="AI22" s="36">
        <v>17.5</v>
      </c>
      <c r="AJ22" s="36">
        <v>18.1</v>
      </c>
      <c r="AK22" s="85">
        <f>IF(SUM(AI22+AJ22)=0,"-",AVERAGE(AI22:AJ22))</f>
        <v>17.8</v>
      </c>
      <c r="AL22" s="36">
        <v>17.5</v>
      </c>
      <c r="AM22" s="36">
        <v>18.1</v>
      </c>
      <c r="AN22" s="85">
        <f>IF(SUM(AL22+AM22)=0,"-",AVERAGE(AL22:AM22))</f>
        <v>17.8</v>
      </c>
    </row>
    <row r="23" spans="1:40" ht="12.75">
      <c r="A23" s="54"/>
      <c r="B23" s="20" t="s">
        <v>78</v>
      </c>
      <c r="C23" s="41"/>
      <c r="D23" s="41"/>
      <c r="E23" s="36"/>
      <c r="F23" s="36"/>
      <c r="G23" s="85"/>
      <c r="H23" s="36"/>
      <c r="I23" s="36"/>
      <c r="J23" s="85"/>
      <c r="K23" s="36"/>
      <c r="L23" s="36"/>
      <c r="M23" s="85"/>
      <c r="N23" s="36"/>
      <c r="O23" s="36"/>
      <c r="P23" s="85"/>
      <c r="Q23" s="36"/>
      <c r="R23" s="36"/>
      <c r="S23" s="85"/>
      <c r="T23" s="36"/>
      <c r="U23" s="36"/>
      <c r="V23" s="85"/>
      <c r="W23" s="36"/>
      <c r="X23" s="36"/>
      <c r="Y23" s="85"/>
      <c r="Z23" s="36"/>
      <c r="AA23" s="36"/>
      <c r="AB23" s="85" t="str">
        <f t="shared" si="3"/>
        <v>-</v>
      </c>
      <c r="AC23" s="36"/>
      <c r="AD23" s="36"/>
      <c r="AE23" s="85" t="str">
        <f t="shared" si="2"/>
        <v>-</v>
      </c>
      <c r="AF23" s="36"/>
      <c r="AG23" s="36"/>
      <c r="AH23" s="85" t="str">
        <f t="shared" si="4"/>
        <v>-</v>
      </c>
      <c r="AI23" s="36"/>
      <c r="AJ23" s="36"/>
      <c r="AK23" s="85"/>
      <c r="AL23" s="36"/>
      <c r="AM23" s="36"/>
      <c r="AN23" s="85"/>
    </row>
    <row r="24" spans="1:40" ht="12.75">
      <c r="A24" s="53" t="s">
        <v>20</v>
      </c>
      <c r="B24" s="15"/>
      <c r="C24" s="41"/>
      <c r="D24" s="41"/>
      <c r="E24" s="36"/>
      <c r="F24" s="36"/>
      <c r="G24" s="85"/>
      <c r="H24" s="36"/>
      <c r="I24" s="36"/>
      <c r="J24" s="85"/>
      <c r="K24" s="36"/>
      <c r="L24" s="36"/>
      <c r="M24" s="85"/>
      <c r="N24" s="36"/>
      <c r="O24" s="36"/>
      <c r="P24" s="85"/>
      <c r="Q24" s="36"/>
      <c r="R24" s="36"/>
      <c r="S24" s="85"/>
      <c r="T24" s="36"/>
      <c r="U24" s="36"/>
      <c r="V24" s="85"/>
      <c r="W24" s="36"/>
      <c r="X24" s="36"/>
      <c r="Y24" s="85"/>
      <c r="Z24" s="36"/>
      <c r="AA24" s="36"/>
      <c r="AB24" s="85" t="str">
        <f t="shared" si="3"/>
        <v>-</v>
      </c>
      <c r="AC24" s="36"/>
      <c r="AD24" s="36"/>
      <c r="AE24" s="85" t="str">
        <f t="shared" si="2"/>
        <v>-</v>
      </c>
      <c r="AF24" s="36"/>
      <c r="AG24" s="36"/>
      <c r="AH24" s="85" t="str">
        <f t="shared" si="4"/>
        <v>-</v>
      </c>
      <c r="AI24" s="36"/>
      <c r="AJ24" s="36"/>
      <c r="AK24" s="85"/>
      <c r="AL24" s="36"/>
      <c r="AM24" s="36"/>
      <c r="AN24" s="85"/>
    </row>
    <row r="25" spans="1:40" ht="12.75">
      <c r="A25" s="54" t="s">
        <v>21</v>
      </c>
      <c r="B25" s="20" t="s">
        <v>11</v>
      </c>
      <c r="C25" s="40"/>
      <c r="D25" s="40"/>
      <c r="E25" s="26"/>
      <c r="F25" s="26"/>
      <c r="G25" s="85" t="str">
        <f>IF(SUM(E25+F25)=0,"-",AVERAGE(E25:F25))</f>
        <v>-</v>
      </c>
      <c r="H25" s="26"/>
      <c r="I25" s="26"/>
      <c r="J25" s="85" t="str">
        <f>IF(SUM(H25+I25)=0,"-",AVERAGE(H25:I25))</f>
        <v>-</v>
      </c>
      <c r="K25" s="26"/>
      <c r="L25" s="26"/>
      <c r="M25" s="85" t="str">
        <f>IF(SUM(K25+L25)=0,"-",AVERAGE(K25:L25))</f>
        <v>-</v>
      </c>
      <c r="N25" s="26"/>
      <c r="O25" s="26"/>
      <c r="P25" s="85" t="str">
        <f>IF(SUM(N25+O25)=0,"-",AVERAGE(N25:O25))</f>
        <v>-</v>
      </c>
      <c r="Q25" s="26"/>
      <c r="R25" s="26"/>
      <c r="S25" s="85" t="str">
        <f>IF(SUM(Q25+R25)=0,"-",AVERAGE(Q25:R25))</f>
        <v>-</v>
      </c>
      <c r="T25" s="26"/>
      <c r="U25" s="26"/>
      <c r="V25" s="85" t="str">
        <f>IF(SUM(T25+U25)=0,"-",AVERAGE(T25:U25))</f>
        <v>-</v>
      </c>
      <c r="W25" s="26"/>
      <c r="X25" s="26"/>
      <c r="Y25" s="85" t="str">
        <f>IF(SUM(W25+X25)=0,"-",AVERAGE(W25:X25))</f>
        <v>-</v>
      </c>
      <c r="Z25" s="26"/>
      <c r="AA25" s="26"/>
      <c r="AB25" s="85" t="str">
        <f t="shared" si="3"/>
        <v>-</v>
      </c>
      <c r="AC25" s="26"/>
      <c r="AD25" s="26"/>
      <c r="AE25" s="85" t="str">
        <f t="shared" si="2"/>
        <v>-</v>
      </c>
      <c r="AF25" s="26"/>
      <c r="AG25" s="26"/>
      <c r="AH25" s="85" t="str">
        <f t="shared" si="4"/>
        <v>-</v>
      </c>
      <c r="AI25" s="26"/>
      <c r="AJ25" s="26"/>
      <c r="AK25" s="85" t="str">
        <f>IF(SUM(AI25+AJ25)=0,"-",AVERAGE(AI25:AJ25))</f>
        <v>-</v>
      </c>
      <c r="AL25" s="26"/>
      <c r="AM25" s="26"/>
      <c r="AN25" s="85" t="str">
        <f>IF(SUM(AL25+AM25)=0,"-",AVERAGE(AL25:AM25))</f>
        <v>-</v>
      </c>
    </row>
    <row r="26" spans="1:40" ht="12.75">
      <c r="A26" s="54" t="s">
        <v>22</v>
      </c>
      <c r="B26" s="20" t="s">
        <v>12</v>
      </c>
      <c r="C26" s="40"/>
      <c r="D26" s="40"/>
      <c r="E26" s="26"/>
      <c r="F26" s="26"/>
      <c r="G26" s="85" t="str">
        <f>IF(SUM(E26+F26)=0,"-",AVERAGE(E26:F26))</f>
        <v>-</v>
      </c>
      <c r="H26" s="26"/>
      <c r="I26" s="26"/>
      <c r="J26" s="85" t="str">
        <f>IF(SUM(H26+I26)=0,"-",AVERAGE(H26:I26))</f>
        <v>-</v>
      </c>
      <c r="K26" s="26"/>
      <c r="L26" s="26"/>
      <c r="M26" s="85" t="str">
        <f>IF(SUM(K26+L26)=0,"-",AVERAGE(K26:L26))</f>
        <v>-</v>
      </c>
      <c r="N26" s="26"/>
      <c r="O26" s="26"/>
      <c r="P26" s="85" t="str">
        <f>IF(SUM(N26+O26)=0,"-",AVERAGE(N26:O26))</f>
        <v>-</v>
      </c>
      <c r="Q26" s="26"/>
      <c r="R26" s="26"/>
      <c r="S26" s="85" t="str">
        <f>IF(SUM(Q26+R26)=0,"-",AVERAGE(Q26:R26))</f>
        <v>-</v>
      </c>
      <c r="T26" s="26"/>
      <c r="U26" s="26"/>
      <c r="V26" s="85" t="str">
        <f>IF(SUM(T26+U26)=0,"-",AVERAGE(T26:U26))</f>
        <v>-</v>
      </c>
      <c r="W26" s="26"/>
      <c r="X26" s="26"/>
      <c r="Y26" s="85" t="str">
        <f>IF(SUM(W26+X26)=0,"-",AVERAGE(W26:X26))</f>
        <v>-</v>
      </c>
      <c r="Z26" s="26"/>
      <c r="AA26" s="26"/>
      <c r="AB26" s="85" t="str">
        <f t="shared" si="3"/>
        <v>-</v>
      </c>
      <c r="AC26" s="26"/>
      <c r="AD26" s="26"/>
      <c r="AE26" s="85" t="str">
        <f t="shared" si="2"/>
        <v>-</v>
      </c>
      <c r="AF26" s="26"/>
      <c r="AG26" s="26"/>
      <c r="AH26" s="85" t="str">
        <f t="shared" si="4"/>
        <v>-</v>
      </c>
      <c r="AI26" s="26"/>
      <c r="AJ26" s="26"/>
      <c r="AK26" s="85" t="str">
        <f>IF(SUM(AI26+AJ26)=0,"-",AVERAGE(AI26:AJ26))</f>
        <v>-</v>
      </c>
      <c r="AL26" s="26"/>
      <c r="AM26" s="26"/>
      <c r="AN26" s="85" t="str">
        <f>IF(SUM(AL26+AM26)=0,"-",AVERAGE(AL26:AM26))</f>
        <v>-</v>
      </c>
    </row>
    <row r="27" spans="1:40" ht="12.75">
      <c r="A27" s="54"/>
      <c r="B27" s="15"/>
      <c r="C27" s="41"/>
      <c r="D27" s="41"/>
      <c r="E27" s="36"/>
      <c r="F27" s="36"/>
      <c r="G27" s="85"/>
      <c r="H27" s="36"/>
      <c r="I27" s="36"/>
      <c r="J27" s="85"/>
      <c r="K27" s="36"/>
      <c r="L27" s="36"/>
      <c r="M27" s="85"/>
      <c r="N27" s="36"/>
      <c r="O27" s="36"/>
      <c r="P27" s="85"/>
      <c r="Q27" s="36"/>
      <c r="R27" s="36"/>
      <c r="S27" s="85"/>
      <c r="T27" s="36"/>
      <c r="U27" s="36"/>
      <c r="V27" s="85"/>
      <c r="W27" s="36"/>
      <c r="X27" s="36"/>
      <c r="Y27" s="85"/>
      <c r="Z27" s="36"/>
      <c r="AA27" s="36"/>
      <c r="AB27" s="85" t="str">
        <f t="shared" si="3"/>
        <v>-</v>
      </c>
      <c r="AC27" s="36"/>
      <c r="AD27" s="36"/>
      <c r="AE27" s="85" t="str">
        <f t="shared" si="2"/>
        <v>-</v>
      </c>
      <c r="AF27" s="36"/>
      <c r="AG27" s="36"/>
      <c r="AH27" s="85" t="str">
        <f t="shared" si="4"/>
        <v>-</v>
      </c>
      <c r="AI27" s="36"/>
      <c r="AJ27" s="36"/>
      <c r="AK27" s="85"/>
      <c r="AL27" s="36"/>
      <c r="AM27" s="36"/>
      <c r="AN27" s="85"/>
    </row>
    <row r="28" spans="1:40" ht="12.75">
      <c r="A28" s="50" t="s">
        <v>23</v>
      </c>
      <c r="B28" s="15"/>
      <c r="C28" s="41"/>
      <c r="D28" s="41"/>
      <c r="E28" s="36"/>
      <c r="F28" s="36"/>
      <c r="G28" s="85"/>
      <c r="H28" s="36"/>
      <c r="I28" s="36"/>
      <c r="J28" s="85"/>
      <c r="K28" s="36"/>
      <c r="L28" s="36"/>
      <c r="M28" s="85"/>
      <c r="N28" s="36"/>
      <c r="O28" s="36"/>
      <c r="P28" s="85"/>
      <c r="Q28" s="36"/>
      <c r="R28" s="36"/>
      <c r="S28" s="85"/>
      <c r="T28" s="36"/>
      <c r="U28" s="36"/>
      <c r="V28" s="85"/>
      <c r="W28" s="36"/>
      <c r="X28" s="36"/>
      <c r="Y28" s="85"/>
      <c r="Z28" s="36"/>
      <c r="AA28" s="36"/>
      <c r="AB28" s="85" t="str">
        <f t="shared" si="3"/>
        <v>-</v>
      </c>
      <c r="AC28" s="36"/>
      <c r="AD28" s="36"/>
      <c r="AE28" s="85" t="str">
        <f t="shared" si="2"/>
        <v>-</v>
      </c>
      <c r="AF28" s="36"/>
      <c r="AG28" s="36"/>
      <c r="AH28" s="85" t="str">
        <f t="shared" si="4"/>
        <v>-</v>
      </c>
      <c r="AI28" s="36"/>
      <c r="AJ28" s="36"/>
      <c r="AK28" s="85"/>
      <c r="AL28" s="36"/>
      <c r="AM28" s="36"/>
      <c r="AN28" s="85"/>
    </row>
    <row r="29" spans="1:40" ht="12.75">
      <c r="A29" s="55" t="s">
        <v>24</v>
      </c>
      <c r="B29" s="15"/>
      <c r="C29" s="41"/>
      <c r="D29" s="41"/>
      <c r="E29" s="36"/>
      <c r="F29" s="36"/>
      <c r="G29" s="85"/>
      <c r="H29" s="36"/>
      <c r="I29" s="36"/>
      <c r="J29" s="85"/>
      <c r="K29" s="36"/>
      <c r="L29" s="36"/>
      <c r="M29" s="85"/>
      <c r="N29" s="36"/>
      <c r="O29" s="36"/>
      <c r="P29" s="85"/>
      <c r="Q29" s="36"/>
      <c r="R29" s="36"/>
      <c r="S29" s="85"/>
      <c r="T29" s="36"/>
      <c r="U29" s="36"/>
      <c r="V29" s="85"/>
      <c r="W29" s="36"/>
      <c r="X29" s="36"/>
      <c r="Y29" s="85"/>
      <c r="Z29" s="36"/>
      <c r="AA29" s="36"/>
      <c r="AB29" s="85" t="str">
        <f t="shared" si="3"/>
        <v>-</v>
      </c>
      <c r="AC29" s="36"/>
      <c r="AD29" s="36"/>
      <c r="AE29" s="85" t="str">
        <f t="shared" si="2"/>
        <v>-</v>
      </c>
      <c r="AF29" s="36"/>
      <c r="AG29" s="36"/>
      <c r="AH29" s="85" t="str">
        <f t="shared" si="4"/>
        <v>-</v>
      </c>
      <c r="AI29" s="36"/>
      <c r="AJ29" s="36"/>
      <c r="AK29" s="85"/>
      <c r="AL29" s="36"/>
      <c r="AM29" s="36"/>
      <c r="AN29" s="85"/>
    </row>
    <row r="30" spans="1:40" ht="12.75">
      <c r="A30" s="54"/>
      <c r="B30" s="15"/>
      <c r="C30" s="41"/>
      <c r="D30" s="41"/>
      <c r="E30" s="36"/>
      <c r="F30" s="36"/>
      <c r="G30" s="85"/>
      <c r="H30" s="36"/>
      <c r="I30" s="36"/>
      <c r="J30" s="85"/>
      <c r="K30" s="36"/>
      <c r="L30" s="36"/>
      <c r="M30" s="85"/>
      <c r="N30" s="36"/>
      <c r="O30" s="36"/>
      <c r="P30" s="85"/>
      <c r="Q30" s="36"/>
      <c r="R30" s="36"/>
      <c r="S30" s="85"/>
      <c r="T30" s="36"/>
      <c r="U30" s="36"/>
      <c r="V30" s="85"/>
      <c r="W30" s="36"/>
      <c r="X30" s="36"/>
      <c r="Y30" s="85"/>
      <c r="Z30" s="36"/>
      <c r="AA30" s="36"/>
      <c r="AB30" s="85" t="str">
        <f t="shared" si="3"/>
        <v>-</v>
      </c>
      <c r="AC30" s="36"/>
      <c r="AD30" s="36"/>
      <c r="AE30" s="85" t="str">
        <f t="shared" si="2"/>
        <v>-</v>
      </c>
      <c r="AF30" s="36"/>
      <c r="AG30" s="36"/>
      <c r="AH30" s="85" t="str">
        <f t="shared" si="4"/>
        <v>-</v>
      </c>
      <c r="AI30" s="36"/>
      <c r="AJ30" s="36"/>
      <c r="AK30" s="85"/>
      <c r="AL30" s="36"/>
      <c r="AM30" s="36"/>
      <c r="AN30" s="85"/>
    </row>
    <row r="31" spans="1:40" ht="12.75">
      <c r="A31" s="53" t="s">
        <v>25</v>
      </c>
      <c r="B31" s="15"/>
      <c r="C31" s="41"/>
      <c r="D31" s="41"/>
      <c r="E31" s="36"/>
      <c r="F31" s="36"/>
      <c r="G31" s="85"/>
      <c r="H31" s="36"/>
      <c r="I31" s="36"/>
      <c r="J31" s="85"/>
      <c r="K31" s="36"/>
      <c r="L31" s="36"/>
      <c r="M31" s="85"/>
      <c r="N31" s="36"/>
      <c r="O31" s="36"/>
      <c r="P31" s="85"/>
      <c r="Q31" s="36"/>
      <c r="R31" s="36"/>
      <c r="S31" s="85"/>
      <c r="T31" s="36"/>
      <c r="U31" s="36"/>
      <c r="V31" s="85"/>
      <c r="W31" s="36"/>
      <c r="X31" s="36"/>
      <c r="Y31" s="85"/>
      <c r="Z31" s="36"/>
      <c r="AA31" s="36"/>
      <c r="AB31" s="85" t="str">
        <f t="shared" si="3"/>
        <v>-</v>
      </c>
      <c r="AC31" s="36"/>
      <c r="AD31" s="36"/>
      <c r="AE31" s="85" t="str">
        <f t="shared" si="2"/>
        <v>-</v>
      </c>
      <c r="AF31" s="36"/>
      <c r="AG31" s="36"/>
      <c r="AH31" s="85" t="str">
        <f t="shared" si="4"/>
        <v>-</v>
      </c>
      <c r="AI31" s="36"/>
      <c r="AJ31" s="36"/>
      <c r="AK31" s="85"/>
      <c r="AL31" s="36"/>
      <c r="AM31" s="36"/>
      <c r="AN31" s="85"/>
    </row>
    <row r="32" spans="1:40" ht="12.75">
      <c r="A32" s="54" t="s">
        <v>26</v>
      </c>
      <c r="B32" s="20" t="s">
        <v>11</v>
      </c>
      <c r="C32" s="40"/>
      <c r="D32" s="40"/>
      <c r="E32" s="26"/>
      <c r="F32" s="26"/>
      <c r="G32" s="85" t="str">
        <f>IF(SUM(E32+F32)=0,"-",AVERAGE(E32:F32))</f>
        <v>-</v>
      </c>
      <c r="H32" s="26"/>
      <c r="I32" s="26"/>
      <c r="J32" s="85" t="str">
        <f>IF(SUM(H32+I32)=0,"-",AVERAGE(H32:I32))</f>
        <v>-</v>
      </c>
      <c r="K32" s="26"/>
      <c r="L32" s="26"/>
      <c r="M32" s="85" t="str">
        <f>IF(SUM(K32+L32)=0,"-",AVERAGE(K32:L32))</f>
        <v>-</v>
      </c>
      <c r="N32" s="26"/>
      <c r="O32" s="26"/>
      <c r="P32" s="85" t="str">
        <f>IF(SUM(N32+O32)=0,"-",AVERAGE(N32:O32))</f>
        <v>-</v>
      </c>
      <c r="Q32" s="26"/>
      <c r="R32" s="26"/>
      <c r="S32" s="85" t="str">
        <f>IF(SUM(Q32+R32)=0,"-",AVERAGE(Q32:R32))</f>
        <v>-</v>
      </c>
      <c r="T32" s="26"/>
      <c r="U32" s="26"/>
      <c r="V32" s="85" t="str">
        <f>IF(SUM(T32+U32)=0,"-",AVERAGE(T32:U32))</f>
        <v>-</v>
      </c>
      <c r="W32" s="26"/>
      <c r="X32" s="26"/>
      <c r="Y32" s="85" t="str">
        <f>IF(SUM(W32+X32)=0,"-",AVERAGE(W32:X32))</f>
        <v>-</v>
      </c>
      <c r="Z32" s="26"/>
      <c r="AA32" s="26"/>
      <c r="AB32" s="85" t="str">
        <f t="shared" si="3"/>
        <v>-</v>
      </c>
      <c r="AC32" s="26"/>
      <c r="AD32" s="26"/>
      <c r="AE32" s="85" t="str">
        <f t="shared" si="2"/>
        <v>-</v>
      </c>
      <c r="AF32" s="26"/>
      <c r="AG32" s="26"/>
      <c r="AH32" s="85" t="str">
        <f t="shared" si="4"/>
        <v>-</v>
      </c>
      <c r="AI32" s="26"/>
      <c r="AJ32" s="26"/>
      <c r="AK32" s="85" t="str">
        <f>IF(SUM(AI32+AJ32)=0,"-",AVERAGE(AI32:AJ32))</f>
        <v>-</v>
      </c>
      <c r="AL32" s="26"/>
      <c r="AM32" s="26"/>
      <c r="AN32" s="85" t="str">
        <f>IF(SUM(AL32+AM32)=0,"-",AVERAGE(AL32:AM32))</f>
        <v>-</v>
      </c>
    </row>
    <row r="33" spans="1:40" ht="12.75">
      <c r="A33" s="54"/>
      <c r="B33" s="15"/>
      <c r="C33" s="39"/>
      <c r="D33" s="41"/>
      <c r="E33" s="36"/>
      <c r="F33" s="36"/>
      <c r="G33" s="85"/>
      <c r="H33" s="36"/>
      <c r="I33" s="36"/>
      <c r="J33" s="85"/>
      <c r="K33" s="36"/>
      <c r="L33" s="36"/>
      <c r="M33" s="85"/>
      <c r="N33" s="36"/>
      <c r="O33" s="36"/>
      <c r="P33" s="85"/>
      <c r="Q33" s="36"/>
      <c r="R33" s="36"/>
      <c r="S33" s="85"/>
      <c r="T33" s="36"/>
      <c r="U33" s="36"/>
      <c r="V33" s="85"/>
      <c r="W33" s="36"/>
      <c r="X33" s="36"/>
      <c r="Y33" s="85"/>
      <c r="Z33" s="36"/>
      <c r="AA33" s="36"/>
      <c r="AB33" s="85" t="str">
        <f t="shared" si="3"/>
        <v>-</v>
      </c>
      <c r="AC33" s="36"/>
      <c r="AD33" s="36"/>
      <c r="AE33" s="85" t="str">
        <f t="shared" si="2"/>
        <v>-</v>
      </c>
      <c r="AF33" s="36"/>
      <c r="AG33" s="36"/>
      <c r="AH33" s="85" t="str">
        <f t="shared" si="4"/>
        <v>-</v>
      </c>
      <c r="AI33" s="36"/>
      <c r="AJ33" s="36"/>
      <c r="AK33" s="85"/>
      <c r="AL33" s="36"/>
      <c r="AM33" s="36"/>
      <c r="AN33" s="85"/>
    </row>
    <row r="34" spans="1:40" ht="12.75">
      <c r="A34" s="54" t="s">
        <v>27</v>
      </c>
      <c r="B34" s="15"/>
      <c r="C34" s="39"/>
      <c r="D34" s="41"/>
      <c r="E34" s="36"/>
      <c r="F34" s="36"/>
      <c r="G34" s="85"/>
      <c r="H34" s="36"/>
      <c r="I34" s="36"/>
      <c r="J34" s="85"/>
      <c r="K34" s="36"/>
      <c r="L34" s="36"/>
      <c r="M34" s="85"/>
      <c r="N34" s="36"/>
      <c r="O34" s="36"/>
      <c r="P34" s="85"/>
      <c r="Q34" s="36"/>
      <c r="R34" s="36"/>
      <c r="S34" s="85"/>
      <c r="T34" s="36"/>
      <c r="U34" s="36"/>
      <c r="V34" s="85"/>
      <c r="W34" s="36"/>
      <c r="X34" s="36"/>
      <c r="Y34" s="85"/>
      <c r="Z34" s="36"/>
      <c r="AA34" s="36"/>
      <c r="AB34" s="85" t="str">
        <f t="shared" si="3"/>
        <v>-</v>
      </c>
      <c r="AC34" s="36"/>
      <c r="AD34" s="36"/>
      <c r="AE34" s="85" t="str">
        <f t="shared" si="2"/>
        <v>-</v>
      </c>
      <c r="AF34" s="36"/>
      <c r="AG34" s="36"/>
      <c r="AH34" s="85" t="str">
        <f t="shared" si="4"/>
        <v>-</v>
      </c>
      <c r="AI34" s="36"/>
      <c r="AJ34" s="36"/>
      <c r="AK34" s="85"/>
      <c r="AL34" s="36"/>
      <c r="AM34" s="36"/>
      <c r="AN34" s="85"/>
    </row>
    <row r="35" spans="1:40" ht="12.75">
      <c r="A35" s="54" t="s">
        <v>29</v>
      </c>
      <c r="B35" s="20" t="s">
        <v>11</v>
      </c>
      <c r="C35" s="40"/>
      <c r="D35" s="40"/>
      <c r="E35" s="26"/>
      <c r="F35" s="26"/>
      <c r="G35" s="85" t="str">
        <f>IF(SUM(E35+F35)=0,"-",AVERAGE(E35:F35))</f>
        <v>-</v>
      </c>
      <c r="H35" s="26"/>
      <c r="I35" s="26"/>
      <c r="J35" s="85" t="str">
        <f>IF(SUM(H35+I35)=0,"-",AVERAGE(H35:I35))</f>
        <v>-</v>
      </c>
      <c r="K35" s="26"/>
      <c r="L35" s="26"/>
      <c r="M35" s="85" t="str">
        <f>IF(SUM(K35+L35)=0,"-",AVERAGE(K35:L35))</f>
        <v>-</v>
      </c>
      <c r="N35" s="26"/>
      <c r="O35" s="26"/>
      <c r="P35" s="85" t="str">
        <f>IF(SUM(N35+O35)=0,"-",AVERAGE(N35:O35))</f>
        <v>-</v>
      </c>
      <c r="Q35" s="26"/>
      <c r="R35" s="26"/>
      <c r="S35" s="85" t="str">
        <f>IF(SUM(Q35+R35)=0,"-",AVERAGE(Q35:R35))</f>
        <v>-</v>
      </c>
      <c r="T35" s="26"/>
      <c r="U35" s="26"/>
      <c r="V35" s="85" t="str">
        <f>IF(SUM(T35+U35)=0,"-",AVERAGE(T35:U35))</f>
        <v>-</v>
      </c>
      <c r="W35" s="26"/>
      <c r="X35" s="26"/>
      <c r="Y35" s="85" t="str">
        <f>IF(SUM(W35+X35)=0,"-",AVERAGE(W35:X35))</f>
        <v>-</v>
      </c>
      <c r="Z35" s="26"/>
      <c r="AA35" s="26"/>
      <c r="AB35" s="85" t="str">
        <f t="shared" si="3"/>
        <v>-</v>
      </c>
      <c r="AC35" s="26"/>
      <c r="AD35" s="26"/>
      <c r="AE35" s="85" t="str">
        <f t="shared" si="2"/>
        <v>-</v>
      </c>
      <c r="AF35" s="26"/>
      <c r="AG35" s="26"/>
      <c r="AH35" s="85" t="str">
        <f t="shared" si="4"/>
        <v>-</v>
      </c>
      <c r="AI35" s="26"/>
      <c r="AJ35" s="26"/>
      <c r="AK35" s="85" t="str">
        <f>IF(SUM(AI35+AJ35)=0,"-",AVERAGE(AI35:AJ35))</f>
        <v>-</v>
      </c>
      <c r="AL35" s="26"/>
      <c r="AM35" s="26"/>
      <c r="AN35" s="85" t="str">
        <f>IF(SUM(AL35+AM35)=0,"-",AVERAGE(AL35:AM35))</f>
        <v>-</v>
      </c>
    </row>
    <row r="36" spans="1:40" ht="12.75">
      <c r="A36" s="54" t="s">
        <v>28</v>
      </c>
      <c r="B36" s="20" t="s">
        <v>12</v>
      </c>
      <c r="C36" s="40"/>
      <c r="D36" s="40"/>
      <c r="E36" s="26"/>
      <c r="F36" s="26"/>
      <c r="G36" s="85" t="str">
        <f>IF(SUM(E36+F36)=0,"-",AVERAGE(E36:F36))</f>
        <v>-</v>
      </c>
      <c r="H36" s="26"/>
      <c r="I36" s="26"/>
      <c r="J36" s="85" t="str">
        <f>IF(SUM(H36+I36)=0,"-",AVERAGE(H36:I36))</f>
        <v>-</v>
      </c>
      <c r="K36" s="26"/>
      <c r="L36" s="26"/>
      <c r="M36" s="85" t="str">
        <f>IF(SUM(K36+L36)=0,"-",AVERAGE(K36:L36))</f>
        <v>-</v>
      </c>
      <c r="N36" s="26"/>
      <c r="O36" s="26"/>
      <c r="P36" s="85" t="str">
        <f>IF(SUM(N36+O36)=0,"-",AVERAGE(N36:O36))</f>
        <v>-</v>
      </c>
      <c r="Q36" s="26"/>
      <c r="R36" s="26"/>
      <c r="S36" s="85" t="str">
        <f>IF(SUM(Q36+R36)=0,"-",AVERAGE(Q36:R36))</f>
        <v>-</v>
      </c>
      <c r="T36" s="26"/>
      <c r="U36" s="26"/>
      <c r="V36" s="85" t="str">
        <f>IF(SUM(T36+U36)=0,"-",AVERAGE(T36:U36))</f>
        <v>-</v>
      </c>
      <c r="W36" s="26"/>
      <c r="X36" s="26"/>
      <c r="Y36" s="85" t="str">
        <f>IF(SUM(W36+X36)=0,"-",AVERAGE(W36:X36))</f>
        <v>-</v>
      </c>
      <c r="Z36" s="26"/>
      <c r="AA36" s="26"/>
      <c r="AB36" s="85" t="str">
        <f t="shared" si="3"/>
        <v>-</v>
      </c>
      <c r="AC36" s="26"/>
      <c r="AD36" s="26"/>
      <c r="AE36" s="85" t="str">
        <f t="shared" si="2"/>
        <v>-</v>
      </c>
      <c r="AF36" s="26"/>
      <c r="AG36" s="26"/>
      <c r="AH36" s="85" t="str">
        <f t="shared" si="4"/>
        <v>-</v>
      </c>
      <c r="AI36" s="26"/>
      <c r="AJ36" s="26"/>
      <c r="AK36" s="85" t="str">
        <f>IF(SUM(AI36+AJ36)=0,"-",AVERAGE(AI36:AJ36))</f>
        <v>-</v>
      </c>
      <c r="AL36" s="26"/>
      <c r="AM36" s="26"/>
      <c r="AN36" s="85" t="str">
        <f>IF(SUM(AL36+AM36)=0,"-",AVERAGE(AL36:AM36))</f>
        <v>-</v>
      </c>
    </row>
    <row r="37" spans="1:40" ht="12.75">
      <c r="A37" s="49"/>
      <c r="B37" s="15"/>
      <c r="C37" s="41"/>
      <c r="D37" s="41"/>
      <c r="E37" s="36"/>
      <c r="F37" s="36"/>
      <c r="G37" s="85"/>
      <c r="H37" s="36"/>
      <c r="I37" s="36"/>
      <c r="J37" s="85"/>
      <c r="K37" s="36"/>
      <c r="L37" s="36"/>
      <c r="M37" s="85"/>
      <c r="N37" s="36"/>
      <c r="O37" s="36"/>
      <c r="P37" s="85"/>
      <c r="Q37" s="36"/>
      <c r="R37" s="36"/>
      <c r="S37" s="85"/>
      <c r="T37" s="36"/>
      <c r="U37" s="36"/>
      <c r="V37" s="85"/>
      <c r="W37" s="36"/>
      <c r="X37" s="36"/>
      <c r="Y37" s="85"/>
      <c r="Z37" s="36"/>
      <c r="AA37" s="36"/>
      <c r="AB37" s="85" t="str">
        <f t="shared" si="3"/>
        <v>-</v>
      </c>
      <c r="AC37" s="36"/>
      <c r="AD37" s="36"/>
      <c r="AE37" s="85" t="str">
        <f t="shared" si="2"/>
        <v>-</v>
      </c>
      <c r="AF37" s="36"/>
      <c r="AG37" s="36"/>
      <c r="AH37" s="85" t="str">
        <f t="shared" si="4"/>
        <v>-</v>
      </c>
      <c r="AI37" s="36"/>
      <c r="AJ37" s="36"/>
      <c r="AK37" s="85"/>
      <c r="AL37" s="36"/>
      <c r="AM37" s="36"/>
      <c r="AN37" s="85"/>
    </row>
    <row r="38" spans="1:40" ht="12.75">
      <c r="A38" s="53" t="s">
        <v>30</v>
      </c>
      <c r="B38" s="15"/>
      <c r="C38" s="41"/>
      <c r="D38" s="41"/>
      <c r="E38" s="36"/>
      <c r="F38" s="36"/>
      <c r="G38" s="85"/>
      <c r="H38" s="36"/>
      <c r="I38" s="36"/>
      <c r="J38" s="85"/>
      <c r="K38" s="36"/>
      <c r="L38" s="36"/>
      <c r="M38" s="85"/>
      <c r="N38" s="36"/>
      <c r="O38" s="36"/>
      <c r="P38" s="85"/>
      <c r="Q38" s="36"/>
      <c r="R38" s="36"/>
      <c r="S38" s="85"/>
      <c r="T38" s="36"/>
      <c r="U38" s="36"/>
      <c r="V38" s="85"/>
      <c r="W38" s="36"/>
      <c r="X38" s="36"/>
      <c r="Y38" s="85"/>
      <c r="Z38" s="36"/>
      <c r="AA38" s="36"/>
      <c r="AB38" s="85" t="str">
        <f t="shared" si="3"/>
        <v>-</v>
      </c>
      <c r="AC38" s="36"/>
      <c r="AD38" s="36"/>
      <c r="AE38" s="85" t="str">
        <f t="shared" si="2"/>
        <v>-</v>
      </c>
      <c r="AF38" s="36"/>
      <c r="AG38" s="36"/>
      <c r="AH38" s="85" t="str">
        <f t="shared" si="4"/>
        <v>-</v>
      </c>
      <c r="AI38" s="36"/>
      <c r="AJ38" s="36"/>
      <c r="AK38" s="85"/>
      <c r="AL38" s="36"/>
      <c r="AM38" s="36"/>
      <c r="AN38" s="85"/>
    </row>
    <row r="39" spans="1:40" ht="12.75">
      <c r="A39" s="54" t="s">
        <v>31</v>
      </c>
      <c r="B39" s="20" t="s">
        <v>11</v>
      </c>
      <c r="C39" s="40"/>
      <c r="D39" s="40"/>
      <c r="E39" s="26"/>
      <c r="F39" s="26"/>
      <c r="G39" s="85" t="str">
        <f>IF(SUM(E39+F39)=0,"-",AVERAGE(E39:F39))</f>
        <v>-</v>
      </c>
      <c r="H39" s="26"/>
      <c r="I39" s="26"/>
      <c r="J39" s="85" t="str">
        <f>IF(SUM(H39+I39)=0,"-",AVERAGE(H39:I39))</f>
        <v>-</v>
      </c>
      <c r="K39" s="26"/>
      <c r="L39" s="26"/>
      <c r="M39" s="85" t="str">
        <f>IF(SUM(K39+L39)=0,"-",AVERAGE(K39:L39))</f>
        <v>-</v>
      </c>
      <c r="N39" s="26"/>
      <c r="O39" s="26"/>
      <c r="P39" s="85" t="str">
        <f>IF(SUM(N39+O39)=0,"-",AVERAGE(N39:O39))</f>
        <v>-</v>
      </c>
      <c r="Q39" s="26"/>
      <c r="R39" s="26"/>
      <c r="S39" s="85" t="str">
        <f>IF(SUM(Q39+R39)=0,"-",AVERAGE(Q39:R39))</f>
        <v>-</v>
      </c>
      <c r="T39" s="26"/>
      <c r="U39" s="26"/>
      <c r="V39" s="85" t="str">
        <f>IF(SUM(T39+U39)=0,"-",AVERAGE(T39:U39))</f>
        <v>-</v>
      </c>
      <c r="W39" s="26"/>
      <c r="X39" s="26"/>
      <c r="Y39" s="85" t="str">
        <f>IF(SUM(W39+X39)=0,"-",AVERAGE(W39:X39))</f>
        <v>-</v>
      </c>
      <c r="Z39" s="26"/>
      <c r="AA39" s="26"/>
      <c r="AB39" s="85" t="str">
        <f t="shared" si="3"/>
        <v>-</v>
      </c>
      <c r="AC39" s="26"/>
      <c r="AD39" s="26"/>
      <c r="AE39" s="85" t="str">
        <f t="shared" si="2"/>
        <v>-</v>
      </c>
      <c r="AF39" s="26"/>
      <c r="AG39" s="26"/>
      <c r="AH39" s="85" t="str">
        <f t="shared" si="4"/>
        <v>-</v>
      </c>
      <c r="AI39" s="26"/>
      <c r="AJ39" s="26"/>
      <c r="AK39" s="85" t="str">
        <f>IF(SUM(AI39+AJ39)=0,"-",AVERAGE(AI39:AJ39))</f>
        <v>-</v>
      </c>
      <c r="AL39" s="26"/>
      <c r="AM39" s="26"/>
      <c r="AN39" s="85" t="str">
        <f>IF(SUM(AL39+AM39)=0,"-",AVERAGE(AL39:AM39))</f>
        <v>-</v>
      </c>
    </row>
    <row r="40" spans="1:40" ht="12.75">
      <c r="A40" s="54" t="s">
        <v>32</v>
      </c>
      <c r="B40" s="20" t="s">
        <v>12</v>
      </c>
      <c r="C40" s="40"/>
      <c r="D40" s="40"/>
      <c r="E40" s="26"/>
      <c r="F40" s="26"/>
      <c r="G40" s="85" t="str">
        <f>IF(SUM(E40+F40)=0,"-",AVERAGE(E40:F40))</f>
        <v>-</v>
      </c>
      <c r="H40" s="26"/>
      <c r="I40" s="26"/>
      <c r="J40" s="85" t="str">
        <f>IF(SUM(H40+I40)=0,"-",AVERAGE(H40:I40))</f>
        <v>-</v>
      </c>
      <c r="K40" s="26"/>
      <c r="L40" s="26"/>
      <c r="M40" s="85" t="str">
        <f>IF(SUM(K40+L40)=0,"-",AVERAGE(K40:L40))</f>
        <v>-</v>
      </c>
      <c r="N40" s="26"/>
      <c r="O40" s="26"/>
      <c r="P40" s="85" t="str">
        <f>IF(SUM(N40+O40)=0,"-",AVERAGE(N40:O40))</f>
        <v>-</v>
      </c>
      <c r="Q40" s="26"/>
      <c r="R40" s="26"/>
      <c r="S40" s="85" t="str">
        <f>IF(SUM(Q40+R40)=0,"-",AVERAGE(Q40:R40))</f>
        <v>-</v>
      </c>
      <c r="T40" s="26"/>
      <c r="U40" s="26"/>
      <c r="V40" s="85" t="str">
        <f>IF(SUM(T40+U40)=0,"-",AVERAGE(T40:U40))</f>
        <v>-</v>
      </c>
      <c r="W40" s="26"/>
      <c r="X40" s="26"/>
      <c r="Y40" s="85" t="str">
        <f>IF(SUM(W40+X40)=0,"-",AVERAGE(W40:X40))</f>
        <v>-</v>
      </c>
      <c r="Z40" s="26"/>
      <c r="AA40" s="26"/>
      <c r="AB40" s="85" t="str">
        <f t="shared" si="3"/>
        <v>-</v>
      </c>
      <c r="AC40" s="26"/>
      <c r="AD40" s="26"/>
      <c r="AE40" s="85" t="str">
        <f t="shared" si="2"/>
        <v>-</v>
      </c>
      <c r="AF40" s="26"/>
      <c r="AG40" s="26"/>
      <c r="AH40" s="85" t="str">
        <f t="shared" si="4"/>
        <v>-</v>
      </c>
      <c r="AI40" s="26"/>
      <c r="AJ40" s="26"/>
      <c r="AK40" s="85" t="str">
        <f>IF(SUM(AI40+AJ40)=0,"-",AVERAGE(AI40:AJ40))</f>
        <v>-</v>
      </c>
      <c r="AL40" s="26"/>
      <c r="AM40" s="26"/>
      <c r="AN40" s="85" t="str">
        <f>IF(SUM(AL40+AM40)=0,"-",AVERAGE(AL40:AM40))</f>
        <v>-</v>
      </c>
    </row>
    <row r="41" spans="1:40" ht="12.75">
      <c r="A41" s="49"/>
      <c r="B41" s="15"/>
      <c r="C41" s="41"/>
      <c r="D41" s="41"/>
      <c r="E41" s="36"/>
      <c r="F41" s="36"/>
      <c r="G41" s="85"/>
      <c r="H41" s="36"/>
      <c r="I41" s="36"/>
      <c r="J41" s="85"/>
      <c r="K41" s="36"/>
      <c r="L41" s="36"/>
      <c r="M41" s="85"/>
      <c r="N41" s="36"/>
      <c r="O41" s="36"/>
      <c r="P41" s="85"/>
      <c r="Q41" s="36"/>
      <c r="R41" s="36"/>
      <c r="S41" s="85"/>
      <c r="T41" s="36"/>
      <c r="U41" s="36"/>
      <c r="V41" s="85"/>
      <c r="W41" s="36"/>
      <c r="X41" s="36"/>
      <c r="Y41" s="85"/>
      <c r="Z41" s="36"/>
      <c r="AA41" s="36"/>
      <c r="AB41" s="85" t="str">
        <f t="shared" si="3"/>
        <v>-</v>
      </c>
      <c r="AC41" s="36"/>
      <c r="AD41" s="36"/>
      <c r="AE41" s="85" t="str">
        <f t="shared" si="2"/>
        <v>-</v>
      </c>
      <c r="AF41" s="36"/>
      <c r="AG41" s="36"/>
      <c r="AH41" s="85" t="str">
        <f t="shared" si="4"/>
        <v>-</v>
      </c>
      <c r="AI41" s="36"/>
      <c r="AJ41" s="36"/>
      <c r="AK41" s="85"/>
      <c r="AL41" s="36"/>
      <c r="AM41" s="36"/>
      <c r="AN41" s="85"/>
    </row>
    <row r="42" spans="1:40" ht="12.75">
      <c r="A42" s="53" t="s">
        <v>33</v>
      </c>
      <c r="B42" s="15"/>
      <c r="C42" s="41"/>
      <c r="D42" s="41"/>
      <c r="E42" s="36"/>
      <c r="F42" s="36"/>
      <c r="G42" s="85"/>
      <c r="H42" s="36"/>
      <c r="I42" s="36"/>
      <c r="J42" s="85"/>
      <c r="K42" s="36"/>
      <c r="L42" s="36"/>
      <c r="M42" s="85"/>
      <c r="N42" s="36"/>
      <c r="O42" s="36"/>
      <c r="P42" s="85"/>
      <c r="Q42" s="36"/>
      <c r="R42" s="36"/>
      <c r="S42" s="85"/>
      <c r="T42" s="36"/>
      <c r="U42" s="36"/>
      <c r="V42" s="85"/>
      <c r="W42" s="36"/>
      <c r="X42" s="36"/>
      <c r="Y42" s="85"/>
      <c r="Z42" s="36"/>
      <c r="AA42" s="36"/>
      <c r="AB42" s="85" t="str">
        <f t="shared" si="3"/>
        <v>-</v>
      </c>
      <c r="AC42" s="36"/>
      <c r="AD42" s="36"/>
      <c r="AE42" s="85" t="str">
        <f t="shared" si="2"/>
        <v>-</v>
      </c>
      <c r="AF42" s="36"/>
      <c r="AG42" s="36"/>
      <c r="AH42" s="85" t="str">
        <f t="shared" si="4"/>
        <v>-</v>
      </c>
      <c r="AI42" s="36"/>
      <c r="AJ42" s="36"/>
      <c r="AK42" s="85"/>
      <c r="AL42" s="36"/>
      <c r="AM42" s="36"/>
      <c r="AN42" s="85"/>
    </row>
    <row r="43" spans="1:40" ht="12.75">
      <c r="A43" s="54" t="s">
        <v>31</v>
      </c>
      <c r="B43" s="20" t="s">
        <v>11</v>
      </c>
      <c r="C43" s="40"/>
      <c r="D43" s="40"/>
      <c r="E43" s="26"/>
      <c r="F43" s="26"/>
      <c r="G43" s="85" t="str">
        <f>IF(SUM(E43+F43)=0,"-",AVERAGE(E43:F43))</f>
        <v>-</v>
      </c>
      <c r="H43" s="26"/>
      <c r="I43" s="26"/>
      <c r="J43" s="85" t="str">
        <f>IF(SUM(H43+I43)=0,"-",AVERAGE(H43:I43))</f>
        <v>-</v>
      </c>
      <c r="K43" s="26"/>
      <c r="L43" s="26"/>
      <c r="M43" s="85" t="str">
        <f>IF(SUM(K43+L43)=0,"-",AVERAGE(K43:L43))</f>
        <v>-</v>
      </c>
      <c r="N43" s="26"/>
      <c r="O43" s="26"/>
      <c r="P43" s="85" t="str">
        <f>IF(SUM(N43+O43)=0,"-",AVERAGE(N43:O43))</f>
        <v>-</v>
      </c>
      <c r="Q43" s="26"/>
      <c r="R43" s="26"/>
      <c r="S43" s="85" t="str">
        <f>IF(SUM(Q43+R43)=0,"-",AVERAGE(Q43:R43))</f>
        <v>-</v>
      </c>
      <c r="T43" s="26"/>
      <c r="U43" s="26"/>
      <c r="V43" s="85" t="str">
        <f>IF(SUM(T43+U43)=0,"-",AVERAGE(T43:U43))</f>
        <v>-</v>
      </c>
      <c r="W43" s="26"/>
      <c r="X43" s="26"/>
      <c r="Y43" s="85" t="str">
        <f>IF(SUM(W43+X43)=0,"-",AVERAGE(W43:X43))</f>
        <v>-</v>
      </c>
      <c r="Z43" s="26"/>
      <c r="AA43" s="26"/>
      <c r="AB43" s="85" t="str">
        <f t="shared" si="3"/>
        <v>-</v>
      </c>
      <c r="AC43" s="26"/>
      <c r="AD43" s="26"/>
      <c r="AE43" s="85" t="str">
        <f t="shared" si="2"/>
        <v>-</v>
      </c>
      <c r="AF43" s="26"/>
      <c r="AG43" s="26"/>
      <c r="AH43" s="85" t="str">
        <f t="shared" si="4"/>
        <v>-</v>
      </c>
      <c r="AI43" s="26"/>
      <c r="AJ43" s="26"/>
      <c r="AK43" s="85" t="str">
        <f>IF(SUM(AI43+AJ43)=0,"-",AVERAGE(AI43:AJ43))</f>
        <v>-</v>
      </c>
      <c r="AL43" s="26"/>
      <c r="AM43" s="26"/>
      <c r="AN43" s="85" t="str">
        <f>IF(SUM(AL43+AM43)=0,"-",AVERAGE(AL43:AM43))</f>
        <v>-</v>
      </c>
    </row>
    <row r="44" spans="1:40" ht="12.75">
      <c r="A44" s="54" t="s">
        <v>34</v>
      </c>
      <c r="B44" s="20" t="s">
        <v>12</v>
      </c>
      <c r="C44" s="40"/>
      <c r="D44" s="40"/>
      <c r="E44" s="26"/>
      <c r="F44" s="26"/>
      <c r="G44" s="85" t="str">
        <f>IF(SUM(E44+F44)=0,"-",AVERAGE(E44:F44))</f>
        <v>-</v>
      </c>
      <c r="H44" s="26"/>
      <c r="I44" s="26"/>
      <c r="J44" s="85" t="str">
        <f>IF(SUM(H44+I44)=0,"-",AVERAGE(H44:I44))</f>
        <v>-</v>
      </c>
      <c r="K44" s="26"/>
      <c r="L44" s="26"/>
      <c r="M44" s="85" t="str">
        <f>IF(SUM(K44+L44)=0,"-",AVERAGE(K44:L44))</f>
        <v>-</v>
      </c>
      <c r="N44" s="26"/>
      <c r="O44" s="26"/>
      <c r="P44" s="85" t="str">
        <f>IF(SUM(N44+O44)=0,"-",AVERAGE(N44:O44))</f>
        <v>-</v>
      </c>
      <c r="Q44" s="26"/>
      <c r="R44" s="26"/>
      <c r="S44" s="85" t="str">
        <f>IF(SUM(Q44+R44)=0,"-",AVERAGE(Q44:R44))</f>
        <v>-</v>
      </c>
      <c r="T44" s="26"/>
      <c r="U44" s="26"/>
      <c r="V44" s="85" t="str">
        <f>IF(SUM(T44+U44)=0,"-",AVERAGE(T44:U44))</f>
        <v>-</v>
      </c>
      <c r="W44" s="26"/>
      <c r="X44" s="26"/>
      <c r="Y44" s="85" t="str">
        <f>IF(SUM(W44+X44)=0,"-",AVERAGE(W44:X44))</f>
        <v>-</v>
      </c>
      <c r="Z44" s="26"/>
      <c r="AA44" s="26"/>
      <c r="AB44" s="85" t="str">
        <f t="shared" si="3"/>
        <v>-</v>
      </c>
      <c r="AC44" s="26"/>
      <c r="AD44" s="26"/>
      <c r="AE44" s="85" t="str">
        <f t="shared" si="2"/>
        <v>-</v>
      </c>
      <c r="AF44" s="26"/>
      <c r="AG44" s="26"/>
      <c r="AH44" s="85" t="str">
        <f t="shared" si="4"/>
        <v>-</v>
      </c>
      <c r="AI44" s="26"/>
      <c r="AJ44" s="26"/>
      <c r="AK44" s="85" t="str">
        <f>IF(SUM(AI44+AJ44)=0,"-",AVERAGE(AI44:AJ44))</f>
        <v>-</v>
      </c>
      <c r="AL44" s="26"/>
      <c r="AM44" s="26"/>
      <c r="AN44" s="85" t="str">
        <f>IF(SUM(AL44+AM44)=0,"-",AVERAGE(AL44:AM44))</f>
        <v>-</v>
      </c>
    </row>
    <row r="45" spans="1:40" ht="12.75">
      <c r="A45" s="49"/>
      <c r="B45" s="15"/>
      <c r="C45" s="41"/>
      <c r="D45" s="41"/>
      <c r="E45" s="36"/>
      <c r="F45" s="36"/>
      <c r="G45" s="85"/>
      <c r="H45" s="36"/>
      <c r="I45" s="36"/>
      <c r="J45" s="85"/>
      <c r="K45" s="36"/>
      <c r="L45" s="36"/>
      <c r="M45" s="85"/>
      <c r="N45" s="36"/>
      <c r="O45" s="36"/>
      <c r="P45" s="85"/>
      <c r="Q45" s="36"/>
      <c r="R45" s="36"/>
      <c r="S45" s="85"/>
      <c r="T45" s="36"/>
      <c r="U45" s="36"/>
      <c r="V45" s="85"/>
      <c r="W45" s="36"/>
      <c r="X45" s="36"/>
      <c r="Y45" s="85"/>
      <c r="Z45" s="36"/>
      <c r="AA45" s="36"/>
      <c r="AB45" s="85" t="str">
        <f t="shared" si="3"/>
        <v>-</v>
      </c>
      <c r="AC45" s="36"/>
      <c r="AD45" s="36"/>
      <c r="AE45" s="85" t="str">
        <f t="shared" si="2"/>
        <v>-</v>
      </c>
      <c r="AF45" s="36"/>
      <c r="AG45" s="36"/>
      <c r="AH45" s="85" t="str">
        <f t="shared" si="4"/>
        <v>-</v>
      </c>
      <c r="AI45" s="36"/>
      <c r="AJ45" s="36"/>
      <c r="AK45" s="85" t="str">
        <f aca="true" t="shared" si="5" ref="AK45:AK108">IF(SUM(AI45+AJ45)=0,"-",AVERAGE(AI45:AJ45))</f>
        <v>-</v>
      </c>
      <c r="AL45" s="36"/>
      <c r="AM45" s="36"/>
      <c r="AN45" s="85" t="str">
        <f aca="true" t="shared" si="6" ref="AN45:AN64">IF(SUM(AL45+AM45)=0,"-",AVERAGE(AL45:AM45))</f>
        <v>-</v>
      </c>
    </row>
    <row r="46" spans="1:40" ht="12.75">
      <c r="A46" s="50" t="s">
        <v>35</v>
      </c>
      <c r="B46" s="15"/>
      <c r="C46" s="41"/>
      <c r="D46" s="41"/>
      <c r="E46" s="36"/>
      <c r="F46" s="36"/>
      <c r="G46" s="85"/>
      <c r="H46" s="36"/>
      <c r="I46" s="36"/>
      <c r="J46" s="85"/>
      <c r="K46" s="36"/>
      <c r="L46" s="36"/>
      <c r="M46" s="85"/>
      <c r="N46" s="36"/>
      <c r="O46" s="36"/>
      <c r="P46" s="85"/>
      <c r="Q46" s="36"/>
      <c r="R46" s="36"/>
      <c r="S46" s="85"/>
      <c r="T46" s="36"/>
      <c r="U46" s="36"/>
      <c r="V46" s="85"/>
      <c r="W46" s="36"/>
      <c r="X46" s="36"/>
      <c r="Y46" s="85"/>
      <c r="Z46" s="36"/>
      <c r="AA46" s="36"/>
      <c r="AB46" s="85" t="str">
        <f t="shared" si="3"/>
        <v>-</v>
      </c>
      <c r="AC46" s="36"/>
      <c r="AD46" s="36"/>
      <c r="AE46" s="85" t="str">
        <f t="shared" si="2"/>
        <v>-</v>
      </c>
      <c r="AF46" s="36"/>
      <c r="AG46" s="36"/>
      <c r="AH46" s="85" t="str">
        <f t="shared" si="4"/>
        <v>-</v>
      </c>
      <c r="AI46" s="36"/>
      <c r="AJ46" s="36"/>
      <c r="AK46" s="85" t="str">
        <f t="shared" si="5"/>
        <v>-</v>
      </c>
      <c r="AL46" s="36"/>
      <c r="AM46" s="36"/>
      <c r="AN46" s="85" t="str">
        <f t="shared" si="6"/>
        <v>-</v>
      </c>
    </row>
    <row r="47" spans="1:40" ht="12.75">
      <c r="A47" s="55" t="s">
        <v>36</v>
      </c>
      <c r="B47" s="15"/>
      <c r="C47" s="41"/>
      <c r="D47" s="41"/>
      <c r="E47" s="36"/>
      <c r="F47" s="36"/>
      <c r="G47" s="85"/>
      <c r="H47" s="36"/>
      <c r="I47" s="36"/>
      <c r="J47" s="85"/>
      <c r="K47" s="36"/>
      <c r="L47" s="36"/>
      <c r="M47" s="85"/>
      <c r="N47" s="36"/>
      <c r="O47" s="36"/>
      <c r="P47" s="85"/>
      <c r="Q47" s="36"/>
      <c r="R47" s="36"/>
      <c r="S47" s="85"/>
      <c r="T47" s="36"/>
      <c r="U47" s="36"/>
      <c r="V47" s="85"/>
      <c r="W47" s="36"/>
      <c r="X47" s="36"/>
      <c r="Y47" s="85"/>
      <c r="Z47" s="36"/>
      <c r="AA47" s="36"/>
      <c r="AB47" s="85" t="str">
        <f t="shared" si="3"/>
        <v>-</v>
      </c>
      <c r="AC47" s="36"/>
      <c r="AD47" s="36"/>
      <c r="AE47" s="85" t="str">
        <f t="shared" si="2"/>
        <v>-</v>
      </c>
      <c r="AF47" s="36"/>
      <c r="AG47" s="36"/>
      <c r="AH47" s="85" t="str">
        <f t="shared" si="4"/>
        <v>-</v>
      </c>
      <c r="AI47" s="36"/>
      <c r="AJ47" s="36"/>
      <c r="AK47" s="85" t="str">
        <f t="shared" si="5"/>
        <v>-</v>
      </c>
      <c r="AL47" s="36"/>
      <c r="AM47" s="36"/>
      <c r="AN47" s="85" t="str">
        <f t="shared" si="6"/>
        <v>-</v>
      </c>
    </row>
    <row r="48" spans="1:40" ht="12.75">
      <c r="A48" s="49"/>
      <c r="B48" s="15"/>
      <c r="C48" s="41"/>
      <c r="D48" s="41"/>
      <c r="E48" s="36"/>
      <c r="F48" s="36"/>
      <c r="G48" s="85"/>
      <c r="H48" s="36"/>
      <c r="I48" s="36"/>
      <c r="J48" s="85"/>
      <c r="K48" s="36"/>
      <c r="L48" s="36"/>
      <c r="M48" s="85"/>
      <c r="N48" s="36"/>
      <c r="O48" s="36"/>
      <c r="P48" s="85"/>
      <c r="Q48" s="36"/>
      <c r="R48" s="36"/>
      <c r="S48" s="85"/>
      <c r="T48" s="36"/>
      <c r="U48" s="36"/>
      <c r="V48" s="85"/>
      <c r="W48" s="36"/>
      <c r="X48" s="36"/>
      <c r="Y48" s="85"/>
      <c r="Z48" s="36"/>
      <c r="AA48" s="36"/>
      <c r="AB48" s="85" t="str">
        <f t="shared" si="3"/>
        <v>-</v>
      </c>
      <c r="AC48" s="36"/>
      <c r="AD48" s="36"/>
      <c r="AE48" s="85" t="str">
        <f t="shared" si="2"/>
        <v>-</v>
      </c>
      <c r="AF48" s="36"/>
      <c r="AG48" s="36"/>
      <c r="AH48" s="85" t="str">
        <f t="shared" si="4"/>
        <v>-</v>
      </c>
      <c r="AI48" s="36"/>
      <c r="AJ48" s="36"/>
      <c r="AK48" s="85" t="str">
        <f t="shared" si="5"/>
        <v>-</v>
      </c>
      <c r="AL48" s="36"/>
      <c r="AM48" s="36"/>
      <c r="AN48" s="85" t="str">
        <f t="shared" si="6"/>
        <v>-</v>
      </c>
    </row>
    <row r="49" spans="1:40" ht="12.75">
      <c r="A49" s="53" t="s">
        <v>37</v>
      </c>
      <c r="B49" s="15"/>
      <c r="C49" s="41"/>
      <c r="D49" s="41"/>
      <c r="E49" s="36"/>
      <c r="F49" s="36"/>
      <c r="G49" s="85"/>
      <c r="H49" s="36"/>
      <c r="I49" s="36"/>
      <c r="J49" s="85"/>
      <c r="K49" s="36"/>
      <c r="L49" s="36"/>
      <c r="M49" s="85"/>
      <c r="N49" s="36"/>
      <c r="O49" s="36"/>
      <c r="P49" s="85"/>
      <c r="Q49" s="36"/>
      <c r="R49" s="36"/>
      <c r="S49" s="85"/>
      <c r="T49" s="36"/>
      <c r="U49" s="36"/>
      <c r="V49" s="85"/>
      <c r="W49" s="36"/>
      <c r="X49" s="36"/>
      <c r="Y49" s="85"/>
      <c r="Z49" s="36"/>
      <c r="AA49" s="36"/>
      <c r="AB49" s="85" t="str">
        <f t="shared" si="3"/>
        <v>-</v>
      </c>
      <c r="AC49" s="36"/>
      <c r="AD49" s="36"/>
      <c r="AE49" s="85" t="str">
        <f t="shared" si="2"/>
        <v>-</v>
      </c>
      <c r="AF49" s="36"/>
      <c r="AG49" s="36"/>
      <c r="AH49" s="85" t="str">
        <f t="shared" si="4"/>
        <v>-</v>
      </c>
      <c r="AI49" s="36"/>
      <c r="AJ49" s="36"/>
      <c r="AK49" s="85" t="str">
        <f t="shared" si="5"/>
        <v>-</v>
      </c>
      <c r="AL49" s="36"/>
      <c r="AM49" s="36"/>
      <c r="AN49" s="85" t="str">
        <f t="shared" si="6"/>
        <v>-</v>
      </c>
    </row>
    <row r="50" spans="1:40" ht="12.75">
      <c r="A50" s="54" t="s">
        <v>38</v>
      </c>
      <c r="B50" s="20" t="s">
        <v>11</v>
      </c>
      <c r="C50" s="41"/>
      <c r="D50" s="41"/>
      <c r="E50" s="36">
        <v>23.3</v>
      </c>
      <c r="F50" s="36">
        <v>23.8</v>
      </c>
      <c r="G50" s="85">
        <f>IF(SUM(E50+F50)=0,"-",AVERAGE(E50:F50))</f>
        <v>23.55</v>
      </c>
      <c r="H50" s="36">
        <v>23.24</v>
      </c>
      <c r="I50" s="36">
        <v>23.76</v>
      </c>
      <c r="J50" s="85">
        <f>IF(SUM(H50+I50)=0,"-",AVERAGE(H50:I50))</f>
        <v>23.5</v>
      </c>
      <c r="K50" s="36">
        <v>23.24</v>
      </c>
      <c r="L50" s="36">
        <v>23.76</v>
      </c>
      <c r="M50" s="85">
        <f>IF(SUM(K50+L50)=0,"-",AVERAGE(K50:L50))</f>
        <v>23.5</v>
      </c>
      <c r="N50" s="36">
        <v>23.24</v>
      </c>
      <c r="O50" s="36">
        <v>23.76</v>
      </c>
      <c r="P50" s="85">
        <f>IF(SUM(N50+O50)=0,"-",AVERAGE(N50:O50))</f>
        <v>23.5</v>
      </c>
      <c r="Q50" s="36">
        <v>23.24</v>
      </c>
      <c r="R50" s="36">
        <v>23.76</v>
      </c>
      <c r="S50" s="85">
        <f>IF(SUM(Q50+R50)=0,"-",AVERAGE(Q50:R50))</f>
        <v>23.5</v>
      </c>
      <c r="T50" s="36">
        <v>23.24</v>
      </c>
      <c r="U50" s="36">
        <v>23.76</v>
      </c>
      <c r="V50" s="85">
        <f>IF(SUM(T50+U50)=0,"-",AVERAGE(T50:U50))</f>
        <v>23.5</v>
      </c>
      <c r="W50" s="36">
        <v>23.24</v>
      </c>
      <c r="X50" s="36">
        <v>23.76</v>
      </c>
      <c r="Y50" s="85">
        <f>IF(SUM(W50+X50)=0,"-",AVERAGE(W50:X50))</f>
        <v>23.5</v>
      </c>
      <c r="Z50" s="36">
        <v>23.24</v>
      </c>
      <c r="AA50" s="36">
        <v>23.76</v>
      </c>
      <c r="AB50" s="85">
        <f t="shared" si="3"/>
        <v>23.5</v>
      </c>
      <c r="AC50" s="36">
        <v>23.24</v>
      </c>
      <c r="AD50" s="36">
        <v>23.76</v>
      </c>
      <c r="AE50" s="85">
        <f t="shared" si="2"/>
        <v>23.5</v>
      </c>
      <c r="AF50" s="36">
        <v>23.24</v>
      </c>
      <c r="AG50" s="36">
        <v>23.76</v>
      </c>
      <c r="AH50" s="85">
        <f t="shared" si="4"/>
        <v>23.5</v>
      </c>
      <c r="AI50" s="36">
        <v>23.24</v>
      </c>
      <c r="AJ50" s="36">
        <v>23.76</v>
      </c>
      <c r="AK50" s="85">
        <f t="shared" si="5"/>
        <v>23.5</v>
      </c>
      <c r="AL50" s="36">
        <v>23.24</v>
      </c>
      <c r="AM50" s="36">
        <v>23.76</v>
      </c>
      <c r="AN50" s="85">
        <f t="shared" si="6"/>
        <v>23.5</v>
      </c>
    </row>
    <row r="51" spans="1:40" ht="12.75">
      <c r="A51" s="54" t="s">
        <v>39</v>
      </c>
      <c r="B51" s="20" t="s">
        <v>12</v>
      </c>
      <c r="C51" s="41"/>
      <c r="D51" s="41"/>
      <c r="E51" s="36">
        <v>23</v>
      </c>
      <c r="F51" s="36">
        <v>23.5</v>
      </c>
      <c r="G51" s="85">
        <f>IF(SUM(E51+F51)=0,"-",AVERAGE(E51:F51))</f>
        <v>23.25</v>
      </c>
      <c r="H51" s="36">
        <v>22.98</v>
      </c>
      <c r="I51" s="36">
        <v>23.5</v>
      </c>
      <c r="J51" s="85">
        <f>IF(SUM(H51+I51)=0,"-",AVERAGE(H51:I51))</f>
        <v>23.240000000000002</v>
      </c>
      <c r="K51" s="36">
        <v>22.98</v>
      </c>
      <c r="L51" s="36">
        <v>23.5</v>
      </c>
      <c r="M51" s="85">
        <f>IF(SUM(K51+L51)=0,"-",AVERAGE(K51:L51))</f>
        <v>23.240000000000002</v>
      </c>
      <c r="N51" s="36">
        <v>22.98</v>
      </c>
      <c r="O51" s="36">
        <v>23.5</v>
      </c>
      <c r="P51" s="85">
        <f>IF(SUM(N51+O51)=0,"-",AVERAGE(N51:O51))</f>
        <v>23.240000000000002</v>
      </c>
      <c r="Q51" s="36">
        <v>22.98</v>
      </c>
      <c r="R51" s="36">
        <v>23.5</v>
      </c>
      <c r="S51" s="85">
        <f>IF(SUM(Q51+R51)=0,"-",AVERAGE(Q51:R51))</f>
        <v>23.240000000000002</v>
      </c>
      <c r="T51" s="36">
        <v>22.98</v>
      </c>
      <c r="U51" s="36">
        <v>23.5</v>
      </c>
      <c r="V51" s="85">
        <f>IF(SUM(T51+U51)=0,"-",AVERAGE(T51:U51))</f>
        <v>23.240000000000002</v>
      </c>
      <c r="W51" s="36">
        <v>22.98</v>
      </c>
      <c r="X51" s="36">
        <v>23.5</v>
      </c>
      <c r="Y51" s="85">
        <f>IF(SUM(W51+X51)=0,"-",AVERAGE(W51:X51))</f>
        <v>23.240000000000002</v>
      </c>
      <c r="Z51" s="36">
        <v>22.98</v>
      </c>
      <c r="AA51" s="36">
        <v>23.5</v>
      </c>
      <c r="AB51" s="85">
        <f t="shared" si="3"/>
        <v>23.240000000000002</v>
      </c>
      <c r="AC51" s="36">
        <v>22.98</v>
      </c>
      <c r="AD51" s="36">
        <v>23.5</v>
      </c>
      <c r="AE51" s="85">
        <f t="shared" si="2"/>
        <v>23.240000000000002</v>
      </c>
      <c r="AF51" s="36">
        <v>22.98</v>
      </c>
      <c r="AG51" s="36">
        <v>23.5</v>
      </c>
      <c r="AH51" s="85">
        <f t="shared" si="4"/>
        <v>23.240000000000002</v>
      </c>
      <c r="AI51" s="36">
        <v>22.98</v>
      </c>
      <c r="AJ51" s="36">
        <v>23.5</v>
      </c>
      <c r="AK51" s="85">
        <f t="shared" si="5"/>
        <v>23.240000000000002</v>
      </c>
      <c r="AL51" s="36">
        <v>22.98</v>
      </c>
      <c r="AM51" s="36">
        <v>23.5</v>
      </c>
      <c r="AN51" s="85">
        <f t="shared" si="6"/>
        <v>23.240000000000002</v>
      </c>
    </row>
    <row r="52" spans="1:40" ht="12.75">
      <c r="A52" s="49"/>
      <c r="B52" s="15"/>
      <c r="C52" s="41"/>
      <c r="D52" s="41"/>
      <c r="E52" s="36"/>
      <c r="F52" s="36"/>
      <c r="G52" s="85"/>
      <c r="H52" s="36"/>
      <c r="I52" s="36"/>
      <c r="J52" s="85"/>
      <c r="K52" s="36"/>
      <c r="L52" s="36"/>
      <c r="M52" s="85"/>
      <c r="N52" s="36"/>
      <c r="O52" s="36"/>
      <c r="P52" s="85"/>
      <c r="Q52" s="36"/>
      <c r="R52" s="36"/>
      <c r="S52" s="85"/>
      <c r="T52" s="36"/>
      <c r="U52" s="36"/>
      <c r="V52" s="85"/>
      <c r="W52" s="36"/>
      <c r="X52" s="36"/>
      <c r="Y52" s="85"/>
      <c r="Z52" s="36"/>
      <c r="AA52" s="36"/>
      <c r="AB52" s="85" t="str">
        <f t="shared" si="3"/>
        <v>-</v>
      </c>
      <c r="AC52" s="36"/>
      <c r="AD52" s="36"/>
      <c r="AE52" s="85" t="str">
        <f t="shared" si="2"/>
        <v>-</v>
      </c>
      <c r="AF52" s="36"/>
      <c r="AG52" s="36"/>
      <c r="AH52" s="85" t="str">
        <f t="shared" si="4"/>
        <v>-</v>
      </c>
      <c r="AI52" s="36"/>
      <c r="AJ52" s="36"/>
      <c r="AK52" s="85" t="str">
        <f t="shared" si="5"/>
        <v>-</v>
      </c>
      <c r="AL52" s="36"/>
      <c r="AM52" s="36"/>
      <c r="AN52" s="85" t="str">
        <f t="shared" si="6"/>
        <v>-</v>
      </c>
    </row>
    <row r="53" spans="1:40" ht="12.75">
      <c r="A53" s="53" t="s">
        <v>40</v>
      </c>
      <c r="B53" s="15"/>
      <c r="C53" s="41"/>
      <c r="D53" s="41"/>
      <c r="E53" s="36"/>
      <c r="F53" s="36"/>
      <c r="G53" s="85"/>
      <c r="H53" s="36"/>
      <c r="I53" s="36"/>
      <c r="J53" s="85"/>
      <c r="K53" s="36"/>
      <c r="L53" s="36"/>
      <c r="M53" s="85"/>
      <c r="N53" s="36"/>
      <c r="O53" s="36"/>
      <c r="P53" s="85"/>
      <c r="Q53" s="36"/>
      <c r="R53" s="36"/>
      <c r="S53" s="85"/>
      <c r="T53" s="36"/>
      <c r="U53" s="36"/>
      <c r="V53" s="85"/>
      <c r="W53" s="36"/>
      <c r="X53" s="36"/>
      <c r="Y53" s="85"/>
      <c r="Z53" s="36"/>
      <c r="AA53" s="36"/>
      <c r="AB53" s="85" t="str">
        <f t="shared" si="3"/>
        <v>-</v>
      </c>
      <c r="AC53" s="36"/>
      <c r="AD53" s="36"/>
      <c r="AE53" s="85" t="str">
        <f t="shared" si="2"/>
        <v>-</v>
      </c>
      <c r="AF53" s="36"/>
      <c r="AG53" s="36"/>
      <c r="AH53" s="85" t="str">
        <f t="shared" si="4"/>
        <v>-</v>
      </c>
      <c r="AI53" s="36"/>
      <c r="AJ53" s="36"/>
      <c r="AK53" s="85" t="str">
        <f t="shared" si="5"/>
        <v>-</v>
      </c>
      <c r="AL53" s="36"/>
      <c r="AM53" s="36"/>
      <c r="AN53" s="85" t="str">
        <f t="shared" si="6"/>
        <v>-</v>
      </c>
    </row>
    <row r="54" spans="1:40" ht="12.75">
      <c r="A54" s="54" t="s">
        <v>41</v>
      </c>
      <c r="B54" s="20" t="s">
        <v>11</v>
      </c>
      <c r="C54" s="41"/>
      <c r="D54" s="41"/>
      <c r="E54" s="36">
        <v>28.4</v>
      </c>
      <c r="F54" s="36">
        <v>28.9</v>
      </c>
      <c r="G54" s="85">
        <f>IF(SUM(E54+F54)=0,"-",AVERAGE(E54:F54))</f>
        <v>28.65</v>
      </c>
      <c r="H54" s="36">
        <v>28.5</v>
      </c>
      <c r="I54" s="36">
        <v>29.44</v>
      </c>
      <c r="J54" s="85">
        <f>IF(SUM(H54+I54)=0,"-",AVERAGE(H54:I54))</f>
        <v>28.97</v>
      </c>
      <c r="K54" s="36">
        <v>28.7</v>
      </c>
      <c r="L54" s="36">
        <v>29.44</v>
      </c>
      <c r="M54" s="85">
        <f>IF(SUM(K54+L54)=0,"-",AVERAGE(K54:L54))</f>
        <v>29.07</v>
      </c>
      <c r="N54" s="36">
        <v>27.63</v>
      </c>
      <c r="O54" s="36">
        <v>28.7</v>
      </c>
      <c r="P54" s="85">
        <f>IF(SUM(N54+O54)=0,"-",AVERAGE(N54:O54))</f>
        <v>28.165</v>
      </c>
      <c r="Q54" s="36">
        <v>26.5</v>
      </c>
      <c r="R54" s="36">
        <v>27.63</v>
      </c>
      <c r="S54" s="85">
        <f>IF(SUM(Q54+R54)=0,"-",AVERAGE(Q54:R54))</f>
        <v>27.064999999999998</v>
      </c>
      <c r="T54" s="36">
        <v>23.75</v>
      </c>
      <c r="U54" s="36">
        <v>25</v>
      </c>
      <c r="V54" s="85">
        <f>IF(SUM(T54+U54)=0,"-",AVERAGE(T54:U54))</f>
        <v>24.375</v>
      </c>
      <c r="W54" s="36">
        <v>23.75</v>
      </c>
      <c r="X54" s="36">
        <v>25</v>
      </c>
      <c r="Y54" s="85">
        <f>IF(SUM(W54+X54)=0,"-",AVERAGE(W54:X54))</f>
        <v>24.375</v>
      </c>
      <c r="Z54" s="36">
        <v>23.75</v>
      </c>
      <c r="AA54" s="36">
        <v>25</v>
      </c>
      <c r="AB54" s="85">
        <f t="shared" si="3"/>
        <v>24.375</v>
      </c>
      <c r="AC54" s="36">
        <v>24</v>
      </c>
      <c r="AD54" s="36">
        <v>24.8</v>
      </c>
      <c r="AE54" s="85">
        <f t="shared" si="2"/>
        <v>24.4</v>
      </c>
      <c r="AF54" s="36">
        <v>24.8</v>
      </c>
      <c r="AG54" s="36">
        <v>27.1</v>
      </c>
      <c r="AH54" s="85">
        <f t="shared" si="4"/>
        <v>25.950000000000003</v>
      </c>
      <c r="AI54" s="36">
        <v>24.8</v>
      </c>
      <c r="AJ54" s="36">
        <v>27.1</v>
      </c>
      <c r="AK54" s="85">
        <f t="shared" si="5"/>
        <v>25.950000000000003</v>
      </c>
      <c r="AL54" s="36">
        <v>24.8</v>
      </c>
      <c r="AM54" s="36">
        <v>27.1</v>
      </c>
      <c r="AN54" s="85">
        <f t="shared" si="6"/>
        <v>25.950000000000003</v>
      </c>
    </row>
    <row r="55" spans="1:40" ht="12.75">
      <c r="A55" s="49"/>
      <c r="B55" s="15"/>
      <c r="C55" s="41"/>
      <c r="D55" s="41"/>
      <c r="E55" s="36"/>
      <c r="F55" s="36"/>
      <c r="G55" s="85"/>
      <c r="H55" s="36"/>
      <c r="I55" s="36"/>
      <c r="J55" s="85"/>
      <c r="K55" s="36"/>
      <c r="L55" s="36"/>
      <c r="M55" s="85"/>
      <c r="N55" s="36"/>
      <c r="O55" s="36"/>
      <c r="P55" s="85"/>
      <c r="Q55" s="36"/>
      <c r="R55" s="36"/>
      <c r="S55" s="85"/>
      <c r="T55" s="36"/>
      <c r="U55" s="36"/>
      <c r="V55" s="85"/>
      <c r="W55" s="36"/>
      <c r="X55" s="36"/>
      <c r="Y55" s="85"/>
      <c r="Z55" s="36"/>
      <c r="AA55" s="36"/>
      <c r="AB55" s="85" t="str">
        <f t="shared" si="3"/>
        <v>-</v>
      </c>
      <c r="AC55" s="36"/>
      <c r="AD55" s="36"/>
      <c r="AE55" s="85" t="str">
        <f t="shared" si="2"/>
        <v>-</v>
      </c>
      <c r="AF55" s="36"/>
      <c r="AG55" s="36"/>
      <c r="AH55" s="85" t="str">
        <f t="shared" si="4"/>
        <v>-</v>
      </c>
      <c r="AI55" s="36"/>
      <c r="AJ55" s="36"/>
      <c r="AK55" s="85" t="str">
        <f t="shared" si="5"/>
        <v>-</v>
      </c>
      <c r="AL55" s="36"/>
      <c r="AM55" s="36"/>
      <c r="AN55" s="85" t="str">
        <f t="shared" si="6"/>
        <v>-</v>
      </c>
    </row>
    <row r="56" spans="1:40" ht="12.75">
      <c r="A56" s="53" t="s">
        <v>42</v>
      </c>
      <c r="B56" s="15"/>
      <c r="C56" s="41"/>
      <c r="D56" s="41"/>
      <c r="E56" s="36"/>
      <c r="F56" s="36"/>
      <c r="G56" s="85"/>
      <c r="H56" s="36"/>
      <c r="I56" s="36"/>
      <c r="J56" s="85"/>
      <c r="K56" s="36"/>
      <c r="L56" s="36"/>
      <c r="M56" s="85"/>
      <c r="N56" s="36"/>
      <c r="O56" s="36"/>
      <c r="P56" s="85"/>
      <c r="Q56" s="36"/>
      <c r="R56" s="36"/>
      <c r="S56" s="85"/>
      <c r="T56" s="36"/>
      <c r="U56" s="36"/>
      <c r="V56" s="85"/>
      <c r="W56" s="36"/>
      <c r="X56" s="36"/>
      <c r="Y56" s="85"/>
      <c r="Z56" s="36"/>
      <c r="AA56" s="36"/>
      <c r="AB56" s="85" t="str">
        <f t="shared" si="3"/>
        <v>-</v>
      </c>
      <c r="AC56" s="36"/>
      <c r="AD56" s="36"/>
      <c r="AE56" s="85" t="str">
        <f t="shared" si="2"/>
        <v>-</v>
      </c>
      <c r="AF56" s="36"/>
      <c r="AG56" s="36"/>
      <c r="AH56" s="85" t="str">
        <f t="shared" si="4"/>
        <v>-</v>
      </c>
      <c r="AI56" s="36"/>
      <c r="AJ56" s="36"/>
      <c r="AK56" s="85" t="str">
        <f t="shared" si="5"/>
        <v>-</v>
      </c>
      <c r="AL56" s="36"/>
      <c r="AM56" s="36"/>
      <c r="AN56" s="85" t="str">
        <f t="shared" si="6"/>
        <v>-</v>
      </c>
    </row>
    <row r="57" spans="1:40" ht="12.75">
      <c r="A57" s="54" t="s">
        <v>43</v>
      </c>
      <c r="B57" s="20" t="s">
        <v>11</v>
      </c>
      <c r="C57" s="41"/>
      <c r="D57" s="41"/>
      <c r="E57" s="36">
        <v>13.5</v>
      </c>
      <c r="F57" s="36">
        <v>16.5</v>
      </c>
      <c r="G57" s="85">
        <f>IF(SUM(E57+F57)=0,"-",AVERAGE(E57:F57))</f>
        <v>15</v>
      </c>
      <c r="H57" s="36">
        <v>11.57</v>
      </c>
      <c r="I57" s="36">
        <v>13.42</v>
      </c>
      <c r="J57" s="85">
        <f>IF(SUM(H57+I57)=0,"-",AVERAGE(H57:I57))</f>
        <v>12.495000000000001</v>
      </c>
      <c r="K57" s="36">
        <v>11.87</v>
      </c>
      <c r="L57" s="36">
        <v>12.37</v>
      </c>
      <c r="M57" s="85">
        <f>IF(SUM(K57+L57)=0,"-",AVERAGE(K57:L57))</f>
        <v>12.12</v>
      </c>
      <c r="N57" s="36">
        <v>12.37</v>
      </c>
      <c r="O57" s="36">
        <v>12.4</v>
      </c>
      <c r="P57" s="85">
        <f>IF(SUM(N57+O57)=0,"-",AVERAGE(N57:O57))</f>
        <v>12.385</v>
      </c>
      <c r="Q57" s="36">
        <v>11.9</v>
      </c>
      <c r="R57" s="36">
        <v>12.9</v>
      </c>
      <c r="S57" s="85">
        <f>IF(SUM(Q57+R57)=0,"-",AVERAGE(Q57:R57))</f>
        <v>12.4</v>
      </c>
      <c r="T57" s="36">
        <v>10</v>
      </c>
      <c r="U57" s="36">
        <v>11.2</v>
      </c>
      <c r="V57" s="85">
        <f>IF(SUM(T57+U57)=0,"-",AVERAGE(T57:U57))</f>
        <v>10.6</v>
      </c>
      <c r="W57" s="36">
        <v>9.5</v>
      </c>
      <c r="X57" s="36">
        <v>10</v>
      </c>
      <c r="Y57" s="85">
        <f>IF(SUM(W57+X57)=0,"-",AVERAGE(W57:X57))</f>
        <v>9.75</v>
      </c>
      <c r="Z57" s="36">
        <v>11</v>
      </c>
      <c r="AA57" s="36">
        <v>12</v>
      </c>
      <c r="AB57" s="85">
        <f t="shared" si="3"/>
        <v>11.5</v>
      </c>
      <c r="AC57" s="36">
        <v>10.8</v>
      </c>
      <c r="AD57" s="36">
        <v>12</v>
      </c>
      <c r="AE57" s="85">
        <f t="shared" si="2"/>
        <v>11.4</v>
      </c>
      <c r="AF57" s="36">
        <v>10.5</v>
      </c>
      <c r="AG57" s="36">
        <v>12</v>
      </c>
      <c r="AH57" s="85">
        <f t="shared" si="4"/>
        <v>11.25</v>
      </c>
      <c r="AI57" s="36">
        <v>12</v>
      </c>
      <c r="AJ57" s="36">
        <v>12.5</v>
      </c>
      <c r="AK57" s="85">
        <f t="shared" si="5"/>
        <v>12.25</v>
      </c>
      <c r="AL57" s="36">
        <v>12</v>
      </c>
      <c r="AM57" s="36">
        <v>12.5</v>
      </c>
      <c r="AN57" s="85">
        <f t="shared" si="6"/>
        <v>12.25</v>
      </c>
    </row>
    <row r="58" spans="1:40" ht="12.75">
      <c r="A58" s="58" t="s">
        <v>44</v>
      </c>
      <c r="B58" s="30" t="s">
        <v>12</v>
      </c>
      <c r="C58" s="59"/>
      <c r="D58" s="59"/>
      <c r="E58" s="42">
        <v>13.5</v>
      </c>
      <c r="F58" s="42">
        <v>16.5</v>
      </c>
      <c r="G58" s="86">
        <f>IF(SUM(E58+F58)=0,"-",AVERAGE(E58:F58))</f>
        <v>15</v>
      </c>
      <c r="H58" s="42">
        <v>11.57</v>
      </c>
      <c r="I58" s="42">
        <v>13.42</v>
      </c>
      <c r="J58" s="86">
        <f>IF(SUM(H58+I58)=0,"-",AVERAGE(H58:I58))</f>
        <v>12.495000000000001</v>
      </c>
      <c r="K58" s="42">
        <v>11.87</v>
      </c>
      <c r="L58" s="42">
        <v>12.37</v>
      </c>
      <c r="M58" s="86">
        <f>IF(SUM(K58+L58)=0,"-",AVERAGE(K58:L58))</f>
        <v>12.12</v>
      </c>
      <c r="N58" s="42">
        <v>12.37</v>
      </c>
      <c r="O58" s="42">
        <v>12.4</v>
      </c>
      <c r="P58" s="86">
        <f>IF(SUM(N58+O58)=0,"-",AVERAGE(N58:O58))</f>
        <v>12.385</v>
      </c>
      <c r="Q58" s="42">
        <v>11.9</v>
      </c>
      <c r="R58" s="42">
        <v>12.9</v>
      </c>
      <c r="S58" s="86">
        <f>IF(SUM(Q58+R58)=0,"-",AVERAGE(Q58:R58))</f>
        <v>12.4</v>
      </c>
      <c r="T58" s="42">
        <v>10</v>
      </c>
      <c r="U58" s="42">
        <v>11.2</v>
      </c>
      <c r="V58" s="86">
        <f>IF(SUM(T58+U58)=0,"-",AVERAGE(T58:U58))</f>
        <v>10.6</v>
      </c>
      <c r="W58" s="42">
        <v>9.5</v>
      </c>
      <c r="X58" s="42">
        <v>10</v>
      </c>
      <c r="Y58" s="86">
        <f>IF(SUM(W58+X58)=0,"-",AVERAGE(W58:X58))</f>
        <v>9.75</v>
      </c>
      <c r="Z58" s="42">
        <v>11</v>
      </c>
      <c r="AA58" s="42">
        <v>12</v>
      </c>
      <c r="AB58" s="86">
        <f t="shared" si="3"/>
        <v>11.5</v>
      </c>
      <c r="AC58" s="42">
        <v>10.8</v>
      </c>
      <c r="AD58" s="42">
        <v>12</v>
      </c>
      <c r="AE58" s="86">
        <f t="shared" si="2"/>
        <v>11.4</v>
      </c>
      <c r="AF58" s="42">
        <v>10.5</v>
      </c>
      <c r="AG58" s="42">
        <v>12</v>
      </c>
      <c r="AH58" s="86">
        <f t="shared" si="4"/>
        <v>11.25</v>
      </c>
      <c r="AI58" s="42">
        <v>12</v>
      </c>
      <c r="AJ58" s="42">
        <v>12.5</v>
      </c>
      <c r="AK58" s="86">
        <f t="shared" si="5"/>
        <v>12.25</v>
      </c>
      <c r="AL58" s="42">
        <v>12</v>
      </c>
      <c r="AM58" s="42">
        <v>12.5</v>
      </c>
      <c r="AN58" s="86">
        <f t="shared" si="6"/>
        <v>12.25</v>
      </c>
    </row>
    <row r="59" spans="1:40" ht="12.75">
      <c r="A59" s="54" t="s">
        <v>45</v>
      </c>
      <c r="B59" s="20" t="s">
        <v>12</v>
      </c>
      <c r="C59" s="41"/>
      <c r="D59" s="41"/>
      <c r="E59" s="36">
        <v>14.5</v>
      </c>
      <c r="F59" s="36">
        <v>18</v>
      </c>
      <c r="G59" s="85">
        <f>IF(SUM(E59+F59)=0,"-",AVERAGE(E59:F59))</f>
        <v>16.25</v>
      </c>
      <c r="H59" s="36">
        <v>13.42</v>
      </c>
      <c r="I59" s="36">
        <v>15.5</v>
      </c>
      <c r="J59" s="85">
        <f>IF(SUM(H59+I59)=0,"-",AVERAGE(H59:I59))</f>
        <v>14.46</v>
      </c>
      <c r="K59" s="36">
        <v>14.87</v>
      </c>
      <c r="L59" s="36">
        <v>14.87</v>
      </c>
      <c r="M59" s="85">
        <f>IF(SUM(K59+L59)=0,"-",AVERAGE(K59:L59))</f>
        <v>14.87</v>
      </c>
      <c r="N59" s="36">
        <v>14.5</v>
      </c>
      <c r="O59" s="36">
        <v>15.5</v>
      </c>
      <c r="P59" s="85">
        <f>IF(SUM(N59+O59)=0,"-",AVERAGE(N59:O59))</f>
        <v>15</v>
      </c>
      <c r="Q59" s="36">
        <v>13.9</v>
      </c>
      <c r="R59" s="36">
        <v>14.9</v>
      </c>
      <c r="S59" s="85">
        <f>IF(SUM(Q59+R59)=0,"-",AVERAGE(Q59:R59))</f>
        <v>14.4</v>
      </c>
      <c r="T59" s="36">
        <v>14</v>
      </c>
      <c r="U59" s="36">
        <v>14.5</v>
      </c>
      <c r="V59" s="85">
        <f>IF(SUM(T59+U59)=0,"-",AVERAGE(T59:U59))</f>
        <v>14.25</v>
      </c>
      <c r="W59" s="36">
        <v>14.5</v>
      </c>
      <c r="X59" s="36">
        <v>15</v>
      </c>
      <c r="Y59" s="85">
        <f>IF(SUM(W59+X59)=0,"-",AVERAGE(W59:X59))</f>
        <v>14.75</v>
      </c>
      <c r="Z59" s="36">
        <v>14</v>
      </c>
      <c r="AA59" s="36">
        <v>14.45</v>
      </c>
      <c r="AB59" s="85">
        <f t="shared" si="3"/>
        <v>14.225</v>
      </c>
      <c r="AC59" s="36">
        <v>14</v>
      </c>
      <c r="AD59" s="36">
        <v>14.45</v>
      </c>
      <c r="AE59" s="85">
        <f t="shared" si="2"/>
        <v>14.225</v>
      </c>
      <c r="AF59" s="36">
        <v>14.5</v>
      </c>
      <c r="AG59" s="36">
        <v>15</v>
      </c>
      <c r="AH59" s="85">
        <f t="shared" si="4"/>
        <v>14.75</v>
      </c>
      <c r="AI59" s="36">
        <v>14.5</v>
      </c>
      <c r="AJ59" s="36">
        <v>15.5</v>
      </c>
      <c r="AK59" s="85">
        <f t="shared" si="5"/>
        <v>15</v>
      </c>
      <c r="AL59" s="36">
        <v>14.5</v>
      </c>
      <c r="AM59" s="36">
        <v>15.5</v>
      </c>
      <c r="AN59" s="85">
        <f t="shared" si="6"/>
        <v>15</v>
      </c>
    </row>
    <row r="60" spans="1:40" ht="12.75">
      <c r="A60" s="54"/>
      <c r="B60" s="20"/>
      <c r="C60" s="41"/>
      <c r="D60" s="41"/>
      <c r="E60" s="36"/>
      <c r="F60" s="36"/>
      <c r="G60" s="85"/>
      <c r="H60" s="36"/>
      <c r="I60" s="36"/>
      <c r="J60" s="85"/>
      <c r="K60" s="36"/>
      <c r="L60" s="36"/>
      <c r="M60" s="85"/>
      <c r="N60" s="36"/>
      <c r="O60" s="36"/>
      <c r="P60" s="85"/>
      <c r="Q60" s="36"/>
      <c r="R60" s="36"/>
      <c r="S60" s="85"/>
      <c r="T60" s="36"/>
      <c r="U60" s="36"/>
      <c r="V60" s="85"/>
      <c r="W60" s="36"/>
      <c r="X60" s="36"/>
      <c r="Y60" s="85"/>
      <c r="Z60" s="36"/>
      <c r="AA60" s="36"/>
      <c r="AB60" s="85" t="str">
        <f t="shared" si="3"/>
        <v>-</v>
      </c>
      <c r="AC60" s="36"/>
      <c r="AD60" s="36"/>
      <c r="AE60" s="85" t="str">
        <f t="shared" si="2"/>
        <v>-</v>
      </c>
      <c r="AF60" s="36"/>
      <c r="AG60" s="36"/>
      <c r="AH60" s="85" t="str">
        <f t="shared" si="4"/>
        <v>-</v>
      </c>
      <c r="AI60" s="36"/>
      <c r="AJ60" s="36"/>
      <c r="AK60" s="85" t="str">
        <f t="shared" si="5"/>
        <v>-</v>
      </c>
      <c r="AL60" s="36"/>
      <c r="AM60" s="36"/>
      <c r="AN60" s="85" t="str">
        <f t="shared" si="6"/>
        <v>-</v>
      </c>
    </row>
    <row r="61" spans="1:40" ht="12.75">
      <c r="A61" s="53" t="s">
        <v>589</v>
      </c>
      <c r="B61" s="20"/>
      <c r="C61" s="41"/>
      <c r="D61" s="41"/>
      <c r="E61" s="36"/>
      <c r="F61" s="36"/>
      <c r="G61" s="85"/>
      <c r="H61" s="36"/>
      <c r="I61" s="36"/>
      <c r="J61" s="85"/>
      <c r="K61" s="36"/>
      <c r="L61" s="36"/>
      <c r="M61" s="85"/>
      <c r="N61" s="36"/>
      <c r="O61" s="36"/>
      <c r="P61" s="85"/>
      <c r="Q61" s="36"/>
      <c r="R61" s="36"/>
      <c r="S61" s="85"/>
      <c r="T61" s="36"/>
      <c r="U61" s="36"/>
      <c r="V61" s="85"/>
      <c r="W61" s="36"/>
      <c r="X61" s="36"/>
      <c r="Y61" s="85"/>
      <c r="Z61" s="36"/>
      <c r="AA61" s="36"/>
      <c r="AB61" s="85" t="str">
        <f t="shared" si="3"/>
        <v>-</v>
      </c>
      <c r="AC61" s="36"/>
      <c r="AD61" s="36"/>
      <c r="AE61" s="85" t="str">
        <f t="shared" si="2"/>
        <v>-</v>
      </c>
      <c r="AF61" s="36"/>
      <c r="AG61" s="36"/>
      <c r="AH61" s="85" t="str">
        <f t="shared" si="4"/>
        <v>-</v>
      </c>
      <c r="AI61" s="36"/>
      <c r="AJ61" s="36"/>
      <c r="AK61" s="85" t="str">
        <f t="shared" si="5"/>
        <v>-</v>
      </c>
      <c r="AL61" s="36"/>
      <c r="AM61" s="36"/>
      <c r="AN61" s="85" t="str">
        <f t="shared" si="6"/>
        <v>-</v>
      </c>
    </row>
    <row r="62" spans="1:40" ht="12.75">
      <c r="A62" s="54" t="s">
        <v>44</v>
      </c>
      <c r="B62" s="20" t="s">
        <v>11</v>
      </c>
      <c r="C62" s="41"/>
      <c r="D62" s="41"/>
      <c r="E62" s="36">
        <v>12.1</v>
      </c>
      <c r="F62" s="36">
        <v>14.5</v>
      </c>
      <c r="G62" s="85">
        <f>IF(SUM(E62+F62)=0,"-",AVERAGE(E62:F62))</f>
        <v>13.3</v>
      </c>
      <c r="H62" s="36">
        <v>11.05</v>
      </c>
      <c r="I62" s="36">
        <v>12.09</v>
      </c>
      <c r="J62" s="85">
        <f>IF(SUM(H62+I62)=0,"-",AVERAGE(H62:I62))</f>
        <v>11.57</v>
      </c>
      <c r="K62" s="36">
        <v>10.03</v>
      </c>
      <c r="L62" s="36">
        <v>10.93</v>
      </c>
      <c r="M62" s="85">
        <f>IF(SUM(K62+L62)=0,"-",AVERAGE(K62:L62))</f>
        <v>10.48</v>
      </c>
      <c r="N62" s="36">
        <v>10.93</v>
      </c>
      <c r="O62" s="36">
        <v>13.3</v>
      </c>
      <c r="P62" s="85">
        <f>IF(SUM(N62+O62)=0,"-",AVERAGE(N62:O62))</f>
        <v>12.115</v>
      </c>
      <c r="Q62" s="36">
        <v>10</v>
      </c>
      <c r="R62" s="36">
        <v>13</v>
      </c>
      <c r="S62" s="85">
        <f>IF(SUM(Q62+R62)=0,"-",AVERAGE(Q62:R62))</f>
        <v>11.5</v>
      </c>
      <c r="T62" s="36">
        <v>7.8</v>
      </c>
      <c r="U62" s="36">
        <v>10</v>
      </c>
      <c r="V62" s="85">
        <f>IF(SUM(T62+U62)=0,"-",AVERAGE(T62:U62))</f>
        <v>8.9</v>
      </c>
      <c r="W62" s="36">
        <v>6.3</v>
      </c>
      <c r="X62" s="36">
        <v>6.9</v>
      </c>
      <c r="Y62" s="85">
        <f>IF(SUM(W62+X62)=0,"-",AVERAGE(W62:X62))</f>
        <v>6.6</v>
      </c>
      <c r="Z62" s="36">
        <v>8</v>
      </c>
      <c r="AA62" s="36">
        <v>8.1</v>
      </c>
      <c r="AB62" s="85">
        <f t="shared" si="3"/>
        <v>8.05</v>
      </c>
      <c r="AC62" s="36">
        <v>6.2</v>
      </c>
      <c r="AD62" s="36">
        <v>6.7</v>
      </c>
      <c r="AE62" s="85">
        <f t="shared" si="2"/>
        <v>6.45</v>
      </c>
      <c r="AF62" s="36">
        <v>5.5</v>
      </c>
      <c r="AG62" s="36">
        <v>6.2</v>
      </c>
      <c r="AH62" s="85">
        <f t="shared" si="4"/>
        <v>5.85</v>
      </c>
      <c r="AI62" s="36">
        <v>6.2</v>
      </c>
      <c r="AJ62" s="36">
        <v>8.5</v>
      </c>
      <c r="AK62" s="85">
        <f t="shared" si="5"/>
        <v>7.35</v>
      </c>
      <c r="AL62" s="36">
        <v>6.2</v>
      </c>
      <c r="AM62" s="36">
        <v>8.5</v>
      </c>
      <c r="AN62" s="85">
        <f t="shared" si="6"/>
        <v>7.35</v>
      </c>
    </row>
    <row r="63" spans="1:40" ht="12.75">
      <c r="A63" s="54" t="s">
        <v>45</v>
      </c>
      <c r="B63" s="20" t="s">
        <v>12</v>
      </c>
      <c r="C63" s="41"/>
      <c r="D63" s="41"/>
      <c r="E63" s="36">
        <v>12.3</v>
      </c>
      <c r="F63" s="36">
        <v>16</v>
      </c>
      <c r="G63" s="85">
        <f>IF(SUM(E63+F63)=0,"-",AVERAGE(E63:F63))</f>
        <v>14.15</v>
      </c>
      <c r="H63" s="36">
        <v>11.16</v>
      </c>
      <c r="I63" s="36">
        <v>12.24</v>
      </c>
      <c r="J63" s="85">
        <f>IF(SUM(H63+I63)=0,"-",AVERAGE(H63:I63))</f>
        <v>11.7</v>
      </c>
      <c r="K63" s="36">
        <v>11.17</v>
      </c>
      <c r="L63" s="36">
        <v>11.77</v>
      </c>
      <c r="M63" s="85">
        <f>IF(SUM(K63+L63)=0,"-",AVERAGE(K63:L63))</f>
        <v>11.469999999999999</v>
      </c>
      <c r="N63" s="36">
        <v>12.77</v>
      </c>
      <c r="O63" s="36">
        <v>14.6</v>
      </c>
      <c r="P63" s="85">
        <f>IF(SUM(N63+O63)=0,"-",AVERAGE(N63:O63))</f>
        <v>13.684999999999999</v>
      </c>
      <c r="Q63" s="36">
        <v>12.2</v>
      </c>
      <c r="R63" s="36">
        <v>14.4</v>
      </c>
      <c r="S63" s="85">
        <f>IF(SUM(Q63+R63)=0,"-",AVERAGE(Q63:R63))</f>
        <v>13.3</v>
      </c>
      <c r="T63" s="36">
        <v>10.3</v>
      </c>
      <c r="U63" s="36">
        <v>11.5</v>
      </c>
      <c r="V63" s="85">
        <f>IF(SUM(T63+U63)=0,"-",AVERAGE(T63:U63))</f>
        <v>10.9</v>
      </c>
      <c r="W63" s="36">
        <v>9.5</v>
      </c>
      <c r="X63" s="36">
        <v>10.3</v>
      </c>
      <c r="Y63" s="85">
        <f>IF(SUM(W63+X63)=0,"-",AVERAGE(W63:X63))</f>
        <v>9.9</v>
      </c>
      <c r="Z63" s="36">
        <v>10.7</v>
      </c>
      <c r="AA63" s="36">
        <v>10.9</v>
      </c>
      <c r="AB63" s="85">
        <f t="shared" si="3"/>
        <v>10.8</v>
      </c>
      <c r="AC63" s="36">
        <v>8.5</v>
      </c>
      <c r="AD63" s="36">
        <v>10.9</v>
      </c>
      <c r="AE63" s="85">
        <f t="shared" si="2"/>
        <v>9.7</v>
      </c>
      <c r="AF63" s="36">
        <v>8.5</v>
      </c>
      <c r="AG63" s="36">
        <v>9</v>
      </c>
      <c r="AH63" s="85">
        <f t="shared" si="4"/>
        <v>8.75</v>
      </c>
      <c r="AI63" s="36">
        <v>9</v>
      </c>
      <c r="AJ63" s="36">
        <v>11</v>
      </c>
      <c r="AK63" s="85">
        <f t="shared" si="5"/>
        <v>10</v>
      </c>
      <c r="AL63" s="36">
        <v>9</v>
      </c>
      <c r="AM63" s="36">
        <v>11</v>
      </c>
      <c r="AN63" s="85">
        <f t="shared" si="6"/>
        <v>10</v>
      </c>
    </row>
    <row r="64" spans="1:40" ht="12.75">
      <c r="A64" s="54" t="s">
        <v>590</v>
      </c>
      <c r="B64" s="20" t="s">
        <v>12</v>
      </c>
      <c r="C64" s="41"/>
      <c r="D64" s="41"/>
      <c r="E64" s="36">
        <v>10.1</v>
      </c>
      <c r="F64" s="36">
        <v>12.4</v>
      </c>
      <c r="G64" s="85">
        <f>IF(SUM(E64+F64)=0,"-",AVERAGE(E64:F64))</f>
        <v>11.25</v>
      </c>
      <c r="H64" s="36">
        <v>8.99</v>
      </c>
      <c r="I64" s="36">
        <v>10.02</v>
      </c>
      <c r="J64" s="85">
        <f>IF(SUM(H64+I64)=0,"-",AVERAGE(H64:I64))</f>
        <v>9.504999999999999</v>
      </c>
      <c r="K64" s="36">
        <v>9</v>
      </c>
      <c r="L64" s="36">
        <v>9.9</v>
      </c>
      <c r="M64" s="85">
        <f>IF(SUM(K64+L64)=0,"-",AVERAGE(K64:L64))</f>
        <v>9.45</v>
      </c>
      <c r="N64" s="36">
        <v>9.9</v>
      </c>
      <c r="O64" s="36">
        <v>12.4</v>
      </c>
      <c r="P64" s="85">
        <f>IF(SUM(N64+O64)=0,"-",AVERAGE(N64:O64))</f>
        <v>11.15</v>
      </c>
      <c r="Q64" s="36">
        <v>9</v>
      </c>
      <c r="R64" s="36">
        <v>12.3</v>
      </c>
      <c r="S64" s="85">
        <f>IF(SUM(Q64+R64)=0,"-",AVERAGE(Q64:R64))</f>
        <v>10.65</v>
      </c>
      <c r="T64" s="36">
        <v>8</v>
      </c>
      <c r="U64" s="36">
        <v>9</v>
      </c>
      <c r="V64" s="85">
        <f>IF(SUM(T64+U64)=0,"-",AVERAGE(T64:U64))</f>
        <v>8.5</v>
      </c>
      <c r="W64" s="36">
        <v>5.3</v>
      </c>
      <c r="X64" s="36">
        <v>5.9</v>
      </c>
      <c r="Y64" s="85">
        <f>IF(SUM(W64+X64)=0,"-",AVERAGE(W64:X64))</f>
        <v>5.6</v>
      </c>
      <c r="Z64" s="36">
        <v>7</v>
      </c>
      <c r="AA64" s="36">
        <v>7.1</v>
      </c>
      <c r="AB64" s="85">
        <f t="shared" si="3"/>
        <v>7.05</v>
      </c>
      <c r="AC64" s="36">
        <v>5.2</v>
      </c>
      <c r="AD64" s="36">
        <v>5.7</v>
      </c>
      <c r="AE64" s="85">
        <f t="shared" si="2"/>
        <v>5.45</v>
      </c>
      <c r="AF64" s="36">
        <v>4.5</v>
      </c>
      <c r="AG64" s="36">
        <v>5.2</v>
      </c>
      <c r="AH64" s="85">
        <f t="shared" si="4"/>
        <v>4.85</v>
      </c>
      <c r="AI64" s="36">
        <v>5.2</v>
      </c>
      <c r="AJ64" s="36">
        <v>7.5</v>
      </c>
      <c r="AK64" s="85">
        <f t="shared" si="5"/>
        <v>6.35</v>
      </c>
      <c r="AL64" s="36">
        <v>5.2</v>
      </c>
      <c r="AM64" s="36">
        <v>7.5</v>
      </c>
      <c r="AN64" s="85">
        <f t="shared" si="6"/>
        <v>6.35</v>
      </c>
    </row>
    <row r="65" spans="1:40" ht="12.75">
      <c r="A65" s="49"/>
      <c r="B65" s="15"/>
      <c r="C65" s="41"/>
      <c r="D65" s="41"/>
      <c r="E65" s="36"/>
      <c r="F65" s="36"/>
      <c r="G65" s="85"/>
      <c r="H65" s="36"/>
      <c r="I65" s="36"/>
      <c r="J65" s="85"/>
      <c r="K65" s="36"/>
      <c r="L65" s="36"/>
      <c r="M65" s="85"/>
      <c r="N65" s="36"/>
      <c r="O65" s="36"/>
      <c r="P65" s="85"/>
      <c r="Q65" s="36"/>
      <c r="R65" s="36"/>
      <c r="S65" s="85"/>
      <c r="T65" s="36"/>
      <c r="U65" s="36"/>
      <c r="V65" s="85"/>
      <c r="W65" s="36"/>
      <c r="X65" s="36"/>
      <c r="Y65" s="85"/>
      <c r="Z65" s="36"/>
      <c r="AA65" s="36"/>
      <c r="AB65" s="85" t="str">
        <f t="shared" si="3"/>
        <v>-</v>
      </c>
      <c r="AC65" s="36"/>
      <c r="AD65" s="36"/>
      <c r="AE65" s="85" t="str">
        <f t="shared" si="2"/>
        <v>-</v>
      </c>
      <c r="AF65" s="36"/>
      <c r="AG65" s="36"/>
      <c r="AH65" s="85" t="str">
        <f t="shared" si="4"/>
        <v>-</v>
      </c>
      <c r="AI65" s="36"/>
      <c r="AJ65" s="36"/>
      <c r="AK65" s="85" t="str">
        <f t="shared" si="5"/>
        <v>-</v>
      </c>
      <c r="AL65" s="36"/>
      <c r="AM65" s="36"/>
      <c r="AN65" s="85" t="str">
        <f aca="true" t="shared" si="7" ref="AN65:AN103">IF(SUM(AL65+AM65)=0,"-",AVERAGE(AL65:AM65))</f>
        <v>-</v>
      </c>
    </row>
    <row r="66" spans="1:40" ht="12.75">
      <c r="A66" s="50" t="s">
        <v>46</v>
      </c>
      <c r="B66" s="15"/>
      <c r="C66" s="41"/>
      <c r="D66" s="41"/>
      <c r="E66" s="36"/>
      <c r="F66" s="36"/>
      <c r="G66" s="85"/>
      <c r="H66" s="36"/>
      <c r="I66" s="36"/>
      <c r="J66" s="85"/>
      <c r="K66" s="36"/>
      <c r="L66" s="36"/>
      <c r="M66" s="85"/>
      <c r="N66" s="36"/>
      <c r="O66" s="36"/>
      <c r="P66" s="85"/>
      <c r="Q66" s="36"/>
      <c r="R66" s="36"/>
      <c r="S66" s="85"/>
      <c r="T66" s="36"/>
      <c r="U66" s="36"/>
      <c r="V66" s="85"/>
      <c r="W66" s="36"/>
      <c r="X66" s="36"/>
      <c r="Y66" s="85"/>
      <c r="Z66" s="36"/>
      <c r="AA66" s="36"/>
      <c r="AB66" s="85" t="str">
        <f t="shared" si="3"/>
        <v>-</v>
      </c>
      <c r="AC66" s="36"/>
      <c r="AD66" s="36"/>
      <c r="AE66" s="85" t="str">
        <f t="shared" si="2"/>
        <v>-</v>
      </c>
      <c r="AF66" s="36"/>
      <c r="AG66" s="36"/>
      <c r="AH66" s="85" t="str">
        <f t="shared" si="4"/>
        <v>-</v>
      </c>
      <c r="AI66" s="36"/>
      <c r="AJ66" s="36"/>
      <c r="AK66" s="85" t="str">
        <f t="shared" si="5"/>
        <v>-</v>
      </c>
      <c r="AL66" s="36"/>
      <c r="AM66" s="36"/>
      <c r="AN66" s="85" t="str">
        <f t="shared" si="7"/>
        <v>-</v>
      </c>
    </row>
    <row r="67" spans="1:40" ht="12.75">
      <c r="A67" s="55" t="s">
        <v>47</v>
      </c>
      <c r="B67" s="15"/>
      <c r="C67" s="41"/>
      <c r="D67" s="41"/>
      <c r="E67" s="36"/>
      <c r="F67" s="36"/>
      <c r="G67" s="85"/>
      <c r="H67" s="36"/>
      <c r="I67" s="36"/>
      <c r="J67" s="85"/>
      <c r="K67" s="36"/>
      <c r="L67" s="36"/>
      <c r="M67" s="85"/>
      <c r="N67" s="36"/>
      <c r="O67" s="36"/>
      <c r="P67" s="85"/>
      <c r="Q67" s="36"/>
      <c r="R67" s="36"/>
      <c r="S67" s="85"/>
      <c r="T67" s="36"/>
      <c r="U67" s="36"/>
      <c r="V67" s="85"/>
      <c r="W67" s="36"/>
      <c r="X67" s="36"/>
      <c r="Y67" s="85"/>
      <c r="Z67" s="36"/>
      <c r="AA67" s="36"/>
      <c r="AB67" s="85" t="str">
        <f t="shared" si="3"/>
        <v>-</v>
      </c>
      <c r="AC67" s="36"/>
      <c r="AD67" s="36"/>
      <c r="AE67" s="85" t="str">
        <f t="shared" si="2"/>
        <v>-</v>
      </c>
      <c r="AF67" s="36"/>
      <c r="AG67" s="36"/>
      <c r="AH67" s="85" t="str">
        <f t="shared" si="4"/>
        <v>-</v>
      </c>
      <c r="AI67" s="36"/>
      <c r="AJ67" s="36"/>
      <c r="AK67" s="85" t="str">
        <f t="shared" si="5"/>
        <v>-</v>
      </c>
      <c r="AL67" s="36"/>
      <c r="AM67" s="36"/>
      <c r="AN67" s="85" t="str">
        <f t="shared" si="7"/>
        <v>-</v>
      </c>
    </row>
    <row r="68" spans="1:40" ht="12.75">
      <c r="A68" s="49"/>
      <c r="B68" s="15"/>
      <c r="C68" s="41"/>
      <c r="D68" s="41"/>
      <c r="E68" s="36"/>
      <c r="F68" s="36"/>
      <c r="G68" s="85"/>
      <c r="H68" s="36"/>
      <c r="I68" s="36"/>
      <c r="J68" s="85"/>
      <c r="K68" s="36"/>
      <c r="L68" s="36"/>
      <c r="M68" s="85"/>
      <c r="N68" s="36"/>
      <c r="O68" s="36"/>
      <c r="P68" s="85"/>
      <c r="Q68" s="36"/>
      <c r="R68" s="36"/>
      <c r="S68" s="85"/>
      <c r="T68" s="36"/>
      <c r="U68" s="36"/>
      <c r="V68" s="85"/>
      <c r="W68" s="36"/>
      <c r="X68" s="36"/>
      <c r="Y68" s="85"/>
      <c r="Z68" s="36"/>
      <c r="AA68" s="36"/>
      <c r="AB68" s="85" t="str">
        <f t="shared" si="3"/>
        <v>-</v>
      </c>
      <c r="AC68" s="36"/>
      <c r="AD68" s="36"/>
      <c r="AE68" s="85" t="str">
        <f t="shared" si="2"/>
        <v>-</v>
      </c>
      <c r="AF68" s="36"/>
      <c r="AG68" s="36"/>
      <c r="AH68" s="85" t="str">
        <f t="shared" si="4"/>
        <v>-</v>
      </c>
      <c r="AI68" s="36"/>
      <c r="AJ68" s="36"/>
      <c r="AK68" s="85" t="str">
        <f t="shared" si="5"/>
        <v>-</v>
      </c>
      <c r="AL68" s="36"/>
      <c r="AM68" s="36"/>
      <c r="AN68" s="85" t="str">
        <f t="shared" si="7"/>
        <v>-</v>
      </c>
    </row>
    <row r="69" spans="1:40" ht="12.75">
      <c r="A69" s="54" t="s">
        <v>49</v>
      </c>
      <c r="B69" s="20" t="s">
        <v>11</v>
      </c>
      <c r="C69" s="41">
        <v>140000</v>
      </c>
      <c r="D69" s="41">
        <v>150000</v>
      </c>
      <c r="E69" s="36">
        <f>C69/1936.27</f>
        <v>72.30396587252811</v>
      </c>
      <c r="F69" s="36">
        <f>D69/1936.27</f>
        <v>77.46853486342297</v>
      </c>
      <c r="G69" s="85">
        <f>IF(SUM(E69+F69)=0,"-",AVERAGE(E69:F69))</f>
        <v>74.88625036797555</v>
      </c>
      <c r="H69" s="36">
        <v>72.3</v>
      </c>
      <c r="I69" s="36">
        <v>77.47</v>
      </c>
      <c r="J69" s="85">
        <f>IF(SUM(H69+I69)=0,"-",AVERAGE(H69:I69))</f>
        <v>74.88499999999999</v>
      </c>
      <c r="K69" s="36">
        <v>72.3</v>
      </c>
      <c r="L69" s="36">
        <v>77.47</v>
      </c>
      <c r="M69" s="85">
        <f>IF(SUM(K69+L69)=0,"-",AVERAGE(K69:L69))</f>
        <v>74.88499999999999</v>
      </c>
      <c r="N69" s="36">
        <v>72.3</v>
      </c>
      <c r="O69" s="36">
        <v>77.47</v>
      </c>
      <c r="P69" s="85">
        <f>IF(SUM(N69+O69)=0,"-",AVERAGE(N69:O69))</f>
        <v>74.88499999999999</v>
      </c>
      <c r="Q69" s="36">
        <v>72.3</v>
      </c>
      <c r="R69" s="36">
        <v>77.47</v>
      </c>
      <c r="S69" s="85">
        <f>IF(SUM(Q69+R69)=0,"-",AVERAGE(Q69:R69))</f>
        <v>74.88499999999999</v>
      </c>
      <c r="T69" s="36">
        <v>72.3</v>
      </c>
      <c r="U69" s="36">
        <v>77.47</v>
      </c>
      <c r="V69" s="85">
        <f>IF(SUM(T69+U69)=0,"-",AVERAGE(T69:U69))</f>
        <v>74.88499999999999</v>
      </c>
      <c r="W69" s="36">
        <v>72.3</v>
      </c>
      <c r="X69" s="36">
        <v>77.47</v>
      </c>
      <c r="Y69" s="85">
        <f>IF(SUM(W69+X69)=0,"-",AVERAGE(W69:X69))</f>
        <v>74.88499999999999</v>
      </c>
      <c r="Z69" s="36">
        <v>72.3</v>
      </c>
      <c r="AA69" s="36">
        <v>77.47</v>
      </c>
      <c r="AB69" s="85">
        <f t="shared" si="3"/>
        <v>74.88499999999999</v>
      </c>
      <c r="AC69" s="36">
        <v>72.3</v>
      </c>
      <c r="AD69" s="36">
        <v>77.47</v>
      </c>
      <c r="AE69" s="85">
        <f t="shared" si="2"/>
        <v>74.88499999999999</v>
      </c>
      <c r="AF69" s="36">
        <v>72.3</v>
      </c>
      <c r="AG69" s="36">
        <v>77.47</v>
      </c>
      <c r="AH69" s="85">
        <f t="shared" si="4"/>
        <v>74.88499999999999</v>
      </c>
      <c r="AI69" s="36">
        <v>72.3</v>
      </c>
      <c r="AJ69" s="36">
        <v>77.47</v>
      </c>
      <c r="AK69" s="85">
        <f t="shared" si="5"/>
        <v>74.88499999999999</v>
      </c>
      <c r="AL69" s="36">
        <v>72.3</v>
      </c>
      <c r="AM69" s="36">
        <v>77.47</v>
      </c>
      <c r="AN69" s="85">
        <f t="shared" si="7"/>
        <v>74.88499999999999</v>
      </c>
    </row>
    <row r="70" spans="1:40" ht="12.75">
      <c r="A70" s="54" t="s">
        <v>48</v>
      </c>
      <c r="B70" s="20" t="s">
        <v>12</v>
      </c>
      <c r="C70" s="41">
        <v>138000</v>
      </c>
      <c r="D70" s="41">
        <v>148000</v>
      </c>
      <c r="E70" s="36">
        <f>C70/1936.27</f>
        <v>71.27105207434914</v>
      </c>
      <c r="F70" s="36">
        <f>D70/1936.27</f>
        <v>76.435621065244</v>
      </c>
      <c r="G70" s="85">
        <f>IF(SUM(E70+F70)=0,"-",AVERAGE(E70:F70))</f>
        <v>73.85333656979657</v>
      </c>
      <c r="H70" s="36">
        <v>71.27</v>
      </c>
      <c r="I70" s="36">
        <v>76.44</v>
      </c>
      <c r="J70" s="85">
        <f>IF(SUM(H70+I70)=0,"-",AVERAGE(H70:I70))</f>
        <v>73.85499999999999</v>
      </c>
      <c r="K70" s="36">
        <v>71.27</v>
      </c>
      <c r="L70" s="36">
        <v>76.44</v>
      </c>
      <c r="M70" s="85">
        <f>IF(SUM(K70+L70)=0,"-",AVERAGE(K70:L70))</f>
        <v>73.85499999999999</v>
      </c>
      <c r="N70" s="36">
        <v>71.27</v>
      </c>
      <c r="O70" s="36">
        <v>76.44</v>
      </c>
      <c r="P70" s="85">
        <f>IF(SUM(N70+O70)=0,"-",AVERAGE(N70:O70))</f>
        <v>73.85499999999999</v>
      </c>
      <c r="Q70" s="36">
        <v>71.27</v>
      </c>
      <c r="R70" s="36">
        <v>76.44</v>
      </c>
      <c r="S70" s="85">
        <f>IF(SUM(Q70+R70)=0,"-",AVERAGE(Q70:R70))</f>
        <v>73.85499999999999</v>
      </c>
      <c r="T70" s="36">
        <v>71.27</v>
      </c>
      <c r="U70" s="36">
        <v>76.44</v>
      </c>
      <c r="V70" s="85">
        <f>IF(SUM(T70+U70)=0,"-",AVERAGE(T70:U70))</f>
        <v>73.85499999999999</v>
      </c>
      <c r="W70" s="36">
        <v>71.27</v>
      </c>
      <c r="X70" s="36">
        <v>76.44</v>
      </c>
      <c r="Y70" s="85">
        <f>IF(SUM(W70+X70)=0,"-",AVERAGE(W70:X70))</f>
        <v>73.85499999999999</v>
      </c>
      <c r="Z70" s="36">
        <v>71.27</v>
      </c>
      <c r="AA70" s="36">
        <v>76.44</v>
      </c>
      <c r="AB70" s="85">
        <f t="shared" si="3"/>
        <v>73.85499999999999</v>
      </c>
      <c r="AC70" s="36">
        <v>71.27</v>
      </c>
      <c r="AD70" s="36">
        <v>76.44</v>
      </c>
      <c r="AE70" s="85">
        <f t="shared" si="2"/>
        <v>73.85499999999999</v>
      </c>
      <c r="AF70" s="36">
        <v>71.27</v>
      </c>
      <c r="AG70" s="36">
        <v>76.44</v>
      </c>
      <c r="AH70" s="85">
        <f t="shared" si="4"/>
        <v>73.85499999999999</v>
      </c>
      <c r="AI70" s="36">
        <v>71.27</v>
      </c>
      <c r="AJ70" s="36">
        <v>76.44</v>
      </c>
      <c r="AK70" s="85">
        <f t="shared" si="5"/>
        <v>73.85499999999999</v>
      </c>
      <c r="AL70" s="36">
        <v>71.27</v>
      </c>
      <c r="AM70" s="36">
        <v>76.44</v>
      </c>
      <c r="AN70" s="85">
        <f t="shared" si="7"/>
        <v>73.85499999999999</v>
      </c>
    </row>
    <row r="71" spans="1:40" ht="12.75">
      <c r="A71" s="49"/>
      <c r="B71" s="15"/>
      <c r="C71" s="18"/>
      <c r="D71" s="18"/>
      <c r="E71" s="36"/>
      <c r="F71" s="36"/>
      <c r="G71" s="85"/>
      <c r="H71" s="36"/>
      <c r="I71" s="36"/>
      <c r="J71" s="85"/>
      <c r="K71" s="36"/>
      <c r="L71" s="36"/>
      <c r="M71" s="85"/>
      <c r="N71" s="36"/>
      <c r="O71" s="36"/>
      <c r="P71" s="85"/>
      <c r="Q71" s="36"/>
      <c r="R71" s="36"/>
      <c r="S71" s="85"/>
      <c r="T71" s="36"/>
      <c r="U71" s="36"/>
      <c r="V71" s="85"/>
      <c r="W71" s="36"/>
      <c r="X71" s="36"/>
      <c r="Y71" s="85"/>
      <c r="Z71" s="36"/>
      <c r="AA71" s="36"/>
      <c r="AB71" s="85" t="str">
        <f t="shared" si="3"/>
        <v>-</v>
      </c>
      <c r="AC71" s="36"/>
      <c r="AD71" s="36"/>
      <c r="AE71" s="85" t="str">
        <f t="shared" si="2"/>
        <v>-</v>
      </c>
      <c r="AF71" s="36"/>
      <c r="AG71" s="36"/>
      <c r="AH71" s="85" t="str">
        <f t="shared" si="4"/>
        <v>-</v>
      </c>
      <c r="AI71" s="36"/>
      <c r="AJ71" s="36"/>
      <c r="AK71" s="85" t="str">
        <f t="shared" si="5"/>
        <v>-</v>
      </c>
      <c r="AL71" s="36"/>
      <c r="AM71" s="36"/>
      <c r="AN71" s="85" t="str">
        <f t="shared" si="7"/>
        <v>-</v>
      </c>
    </row>
    <row r="72" spans="1:40" ht="12.75">
      <c r="A72" s="50" t="s">
        <v>50</v>
      </c>
      <c r="B72" s="15"/>
      <c r="C72" s="18"/>
      <c r="D72" s="18"/>
      <c r="E72" s="36"/>
      <c r="F72" s="36"/>
      <c r="G72" s="85"/>
      <c r="H72" s="36"/>
      <c r="I72" s="36"/>
      <c r="J72" s="85"/>
      <c r="K72" s="36"/>
      <c r="L72" s="36"/>
      <c r="M72" s="85"/>
      <c r="N72" s="36"/>
      <c r="O72" s="36"/>
      <c r="P72" s="85"/>
      <c r="Q72" s="36"/>
      <c r="R72" s="36"/>
      <c r="S72" s="85"/>
      <c r="T72" s="36"/>
      <c r="U72" s="36"/>
      <c r="V72" s="85"/>
      <c r="W72" s="36"/>
      <c r="X72" s="36"/>
      <c r="Y72" s="85"/>
      <c r="Z72" s="36"/>
      <c r="AA72" s="36"/>
      <c r="AB72" s="85" t="str">
        <f t="shared" si="3"/>
        <v>-</v>
      </c>
      <c r="AC72" s="36"/>
      <c r="AD72" s="36"/>
      <c r="AE72" s="85" t="str">
        <f t="shared" si="2"/>
        <v>-</v>
      </c>
      <c r="AF72" s="36"/>
      <c r="AG72" s="36"/>
      <c r="AH72" s="85" t="str">
        <f t="shared" si="4"/>
        <v>-</v>
      </c>
      <c r="AI72" s="36"/>
      <c r="AJ72" s="36"/>
      <c r="AK72" s="85" t="str">
        <f t="shared" si="5"/>
        <v>-</v>
      </c>
      <c r="AL72" s="36"/>
      <c r="AM72" s="36"/>
      <c r="AN72" s="85" t="str">
        <f t="shared" si="7"/>
        <v>-</v>
      </c>
    </row>
    <row r="73" spans="1:40" ht="12.75">
      <c r="A73" s="55" t="s">
        <v>51</v>
      </c>
      <c r="B73" s="15"/>
      <c r="C73" s="18"/>
      <c r="D73" s="18"/>
      <c r="E73" s="36"/>
      <c r="F73" s="36"/>
      <c r="G73" s="85"/>
      <c r="H73" s="36"/>
      <c r="I73" s="36"/>
      <c r="J73" s="85"/>
      <c r="K73" s="36"/>
      <c r="L73" s="36"/>
      <c r="M73" s="85"/>
      <c r="N73" s="36"/>
      <c r="O73" s="36"/>
      <c r="P73" s="85"/>
      <c r="Q73" s="36"/>
      <c r="R73" s="36"/>
      <c r="S73" s="85"/>
      <c r="T73" s="36"/>
      <c r="U73" s="36"/>
      <c r="V73" s="85"/>
      <c r="W73" s="36"/>
      <c r="X73" s="36"/>
      <c r="Y73" s="85"/>
      <c r="Z73" s="36"/>
      <c r="AA73" s="36"/>
      <c r="AB73" s="85" t="str">
        <f t="shared" si="3"/>
        <v>-</v>
      </c>
      <c r="AC73" s="36"/>
      <c r="AD73" s="36"/>
      <c r="AE73" s="85" t="str">
        <f t="shared" si="2"/>
        <v>-</v>
      </c>
      <c r="AF73" s="36"/>
      <c r="AG73" s="36"/>
      <c r="AH73" s="85" t="str">
        <f t="shared" si="4"/>
        <v>-</v>
      </c>
      <c r="AI73" s="36"/>
      <c r="AJ73" s="36"/>
      <c r="AK73" s="85" t="str">
        <f t="shared" si="5"/>
        <v>-</v>
      </c>
      <c r="AL73" s="36"/>
      <c r="AM73" s="36"/>
      <c r="AN73" s="85" t="str">
        <f t="shared" si="7"/>
        <v>-</v>
      </c>
    </row>
    <row r="74" spans="1:40" ht="12.75">
      <c r="A74" s="49"/>
      <c r="B74" s="15"/>
      <c r="C74" s="18"/>
      <c r="D74" s="18"/>
      <c r="E74" s="36"/>
      <c r="F74" s="36"/>
      <c r="G74" s="85"/>
      <c r="H74" s="36"/>
      <c r="I74" s="36"/>
      <c r="J74" s="85"/>
      <c r="K74" s="36"/>
      <c r="L74" s="36"/>
      <c r="M74" s="85"/>
      <c r="N74" s="36"/>
      <c r="O74" s="36"/>
      <c r="P74" s="85"/>
      <c r="Q74" s="36"/>
      <c r="R74" s="36"/>
      <c r="S74" s="85"/>
      <c r="T74" s="36"/>
      <c r="U74" s="36"/>
      <c r="V74" s="85"/>
      <c r="W74" s="36"/>
      <c r="X74" s="36"/>
      <c r="Y74" s="85"/>
      <c r="Z74" s="36"/>
      <c r="AA74" s="36"/>
      <c r="AB74" s="85" t="str">
        <f t="shared" si="3"/>
        <v>-</v>
      </c>
      <c r="AC74" s="36"/>
      <c r="AD74" s="36"/>
      <c r="AE74" s="85" t="str">
        <f t="shared" si="2"/>
        <v>-</v>
      </c>
      <c r="AF74" s="36"/>
      <c r="AG74" s="36"/>
      <c r="AH74" s="85" t="str">
        <f t="shared" si="4"/>
        <v>-</v>
      </c>
      <c r="AI74" s="36"/>
      <c r="AJ74" s="36"/>
      <c r="AK74" s="85" t="str">
        <f t="shared" si="5"/>
        <v>-</v>
      </c>
      <c r="AL74" s="36"/>
      <c r="AM74" s="36"/>
      <c r="AN74" s="85" t="str">
        <f t="shared" si="7"/>
        <v>-</v>
      </c>
    </row>
    <row r="75" spans="1:40" ht="12.75">
      <c r="A75" s="53" t="s">
        <v>52</v>
      </c>
      <c r="B75" s="20" t="s">
        <v>11</v>
      </c>
      <c r="C75" s="19">
        <v>150000</v>
      </c>
      <c r="D75" s="18">
        <v>180000</v>
      </c>
      <c r="E75" s="36">
        <f aca="true" t="shared" si="8" ref="E75:F77">C75/1936.27</f>
        <v>77.46853486342297</v>
      </c>
      <c r="F75" s="36">
        <f t="shared" si="8"/>
        <v>92.96224183610757</v>
      </c>
      <c r="G75" s="85">
        <f>IF(SUM(E75+F75)=0,"-",AVERAGE(E75:F75))</f>
        <v>85.21538834976528</v>
      </c>
      <c r="H75" s="36">
        <v>77.47</v>
      </c>
      <c r="I75" s="36">
        <v>92.96</v>
      </c>
      <c r="J75" s="85">
        <f>IF(SUM(H75+I75)=0,"-",AVERAGE(H75:I75))</f>
        <v>85.215</v>
      </c>
      <c r="K75" s="36">
        <v>77.47</v>
      </c>
      <c r="L75" s="36">
        <v>92.96</v>
      </c>
      <c r="M75" s="85">
        <f>IF(SUM(K75+L75)=0,"-",AVERAGE(K75:L75))</f>
        <v>85.215</v>
      </c>
      <c r="N75" s="36">
        <v>77.47</v>
      </c>
      <c r="O75" s="36">
        <v>92.96</v>
      </c>
      <c r="P75" s="85">
        <f>IF(SUM(N75+O75)=0,"-",AVERAGE(N75:O75))</f>
        <v>85.215</v>
      </c>
      <c r="Q75" s="36">
        <v>77.47</v>
      </c>
      <c r="R75" s="36">
        <v>92.96</v>
      </c>
      <c r="S75" s="85">
        <f>IF(SUM(Q75+R75)=0,"-",AVERAGE(Q75:R75))</f>
        <v>85.215</v>
      </c>
      <c r="T75" s="36">
        <v>77.47</v>
      </c>
      <c r="U75" s="36">
        <v>92.96</v>
      </c>
      <c r="V75" s="85">
        <f>IF(SUM(T75+U75)=0,"-",AVERAGE(T75:U75))</f>
        <v>85.215</v>
      </c>
      <c r="W75" s="36">
        <v>77.47</v>
      </c>
      <c r="X75" s="36">
        <v>92.96</v>
      </c>
      <c r="Y75" s="85">
        <f>IF(SUM(W75+X75)=0,"-",AVERAGE(W75:X75))</f>
        <v>85.215</v>
      </c>
      <c r="Z75" s="36">
        <v>77.47</v>
      </c>
      <c r="AA75" s="36">
        <v>92.96</v>
      </c>
      <c r="AB75" s="85">
        <f t="shared" si="3"/>
        <v>85.215</v>
      </c>
      <c r="AC75" s="36">
        <v>119</v>
      </c>
      <c r="AD75" s="36">
        <v>119</v>
      </c>
      <c r="AE75" s="85">
        <f t="shared" si="2"/>
        <v>119</v>
      </c>
      <c r="AF75" s="36">
        <v>119</v>
      </c>
      <c r="AG75" s="36">
        <v>119</v>
      </c>
      <c r="AH75" s="85">
        <f t="shared" si="4"/>
        <v>119</v>
      </c>
      <c r="AI75" s="36">
        <v>119</v>
      </c>
      <c r="AJ75" s="36">
        <v>119</v>
      </c>
      <c r="AK75" s="85">
        <f t="shared" si="5"/>
        <v>119</v>
      </c>
      <c r="AL75" s="36">
        <v>119</v>
      </c>
      <c r="AM75" s="36">
        <v>119</v>
      </c>
      <c r="AN75" s="85">
        <f t="shared" si="7"/>
        <v>119</v>
      </c>
    </row>
    <row r="76" spans="1:40" ht="12.75">
      <c r="A76" s="53" t="s">
        <v>53</v>
      </c>
      <c r="B76" s="20" t="s">
        <v>12</v>
      </c>
      <c r="C76" s="19">
        <v>180000</v>
      </c>
      <c r="D76" s="18">
        <v>200000</v>
      </c>
      <c r="E76" s="36">
        <f t="shared" si="8"/>
        <v>92.96224183610757</v>
      </c>
      <c r="F76" s="36">
        <f t="shared" si="8"/>
        <v>103.2913798178973</v>
      </c>
      <c r="G76" s="85">
        <f aca="true" t="shared" si="9" ref="G76:G139">IF(SUM(E76+F76)=0,"-",AVERAGE(E76:F76))</f>
        <v>98.12681082700243</v>
      </c>
      <c r="H76" s="36">
        <v>92.96</v>
      </c>
      <c r="I76" s="36">
        <v>103.29</v>
      </c>
      <c r="J76" s="85">
        <f>IF(SUM(H76+I76)=0,"-",AVERAGE(H76:I76))</f>
        <v>98.125</v>
      </c>
      <c r="K76" s="36">
        <v>92.96</v>
      </c>
      <c r="L76" s="36">
        <v>103.29</v>
      </c>
      <c r="M76" s="85">
        <f>IF(SUM(K76+L76)=0,"-",AVERAGE(K76:L76))</f>
        <v>98.125</v>
      </c>
      <c r="N76" s="36">
        <v>92.96</v>
      </c>
      <c r="O76" s="36">
        <v>103.29</v>
      </c>
      <c r="P76" s="85">
        <f>IF(SUM(N76+O76)=0,"-",AVERAGE(N76:O76))</f>
        <v>98.125</v>
      </c>
      <c r="Q76" s="36">
        <v>92.96</v>
      </c>
      <c r="R76" s="36">
        <v>103.29</v>
      </c>
      <c r="S76" s="85">
        <f>IF(SUM(Q76+R76)=0,"-",AVERAGE(Q76:R76))</f>
        <v>98.125</v>
      </c>
      <c r="T76" s="36">
        <v>92.96</v>
      </c>
      <c r="U76" s="36">
        <v>103.29</v>
      </c>
      <c r="V76" s="85">
        <f>IF(SUM(T76+U76)=0,"-",AVERAGE(T76:U76))</f>
        <v>98.125</v>
      </c>
      <c r="W76" s="36">
        <v>92.96</v>
      </c>
      <c r="X76" s="36">
        <v>103.29</v>
      </c>
      <c r="Y76" s="85">
        <f>IF(SUM(W76+X76)=0,"-",AVERAGE(W76:X76))</f>
        <v>98.125</v>
      </c>
      <c r="Z76" s="36">
        <v>92.96</v>
      </c>
      <c r="AA76" s="36">
        <v>103.29</v>
      </c>
      <c r="AB76" s="85">
        <f t="shared" si="3"/>
        <v>98.125</v>
      </c>
      <c r="AC76" s="36">
        <v>130</v>
      </c>
      <c r="AD76" s="36">
        <v>130</v>
      </c>
      <c r="AE76" s="85">
        <f t="shared" si="2"/>
        <v>130</v>
      </c>
      <c r="AF76" s="36">
        <v>130</v>
      </c>
      <c r="AG76" s="36">
        <v>130</v>
      </c>
      <c r="AH76" s="85">
        <f t="shared" si="4"/>
        <v>130</v>
      </c>
      <c r="AI76" s="36">
        <v>130</v>
      </c>
      <c r="AJ76" s="36">
        <v>130</v>
      </c>
      <c r="AK76" s="85">
        <f t="shared" si="5"/>
        <v>130</v>
      </c>
      <c r="AL76" s="36">
        <v>130</v>
      </c>
      <c r="AM76" s="36">
        <v>130</v>
      </c>
      <c r="AN76" s="85">
        <f t="shared" si="7"/>
        <v>130</v>
      </c>
    </row>
    <row r="77" spans="1:40" ht="12.75">
      <c r="A77" s="53" t="s">
        <v>54</v>
      </c>
      <c r="B77" s="20" t="s">
        <v>12</v>
      </c>
      <c r="C77" s="19">
        <v>250000</v>
      </c>
      <c r="D77" s="18">
        <v>300000</v>
      </c>
      <c r="E77" s="36">
        <f t="shared" si="8"/>
        <v>129.1142247723716</v>
      </c>
      <c r="F77" s="36">
        <f t="shared" si="8"/>
        <v>154.93706972684595</v>
      </c>
      <c r="G77" s="85">
        <f t="shared" si="9"/>
        <v>142.02564724960877</v>
      </c>
      <c r="H77" s="36">
        <v>129.11</v>
      </c>
      <c r="I77" s="36">
        <v>154.94</v>
      </c>
      <c r="J77" s="85">
        <f>IF(SUM(H77+I77)=0,"-",AVERAGE(H77:I77))</f>
        <v>142.025</v>
      </c>
      <c r="K77" s="36">
        <v>129.11</v>
      </c>
      <c r="L77" s="36">
        <v>154.94</v>
      </c>
      <c r="M77" s="85">
        <f>IF(SUM(K77+L77)=0,"-",AVERAGE(K77:L77))</f>
        <v>142.025</v>
      </c>
      <c r="N77" s="36">
        <v>129.11</v>
      </c>
      <c r="O77" s="36">
        <v>154.94</v>
      </c>
      <c r="P77" s="85">
        <f>IF(SUM(N77+O77)=0,"-",AVERAGE(N77:O77))</f>
        <v>142.025</v>
      </c>
      <c r="Q77" s="36">
        <v>129.11</v>
      </c>
      <c r="R77" s="36">
        <v>154.94</v>
      </c>
      <c r="S77" s="85">
        <f>IF(SUM(Q77+R77)=0,"-",AVERAGE(Q77:R77))</f>
        <v>142.025</v>
      </c>
      <c r="T77" s="36">
        <v>129.11</v>
      </c>
      <c r="U77" s="36">
        <v>154.94</v>
      </c>
      <c r="V77" s="85">
        <f>IF(SUM(T77+U77)=0,"-",AVERAGE(T77:U77))</f>
        <v>142.025</v>
      </c>
      <c r="W77" s="36">
        <v>129.11</v>
      </c>
      <c r="X77" s="36">
        <v>154.94</v>
      </c>
      <c r="Y77" s="85">
        <f>IF(SUM(W77+X77)=0,"-",AVERAGE(W77:X77))</f>
        <v>142.025</v>
      </c>
      <c r="Z77" s="36">
        <v>129.11</v>
      </c>
      <c r="AA77" s="36">
        <v>154.94</v>
      </c>
      <c r="AB77" s="85">
        <f t="shared" si="3"/>
        <v>142.025</v>
      </c>
      <c r="AC77" s="36">
        <v>160</v>
      </c>
      <c r="AD77" s="36">
        <v>160</v>
      </c>
      <c r="AE77" s="85">
        <f aca="true" t="shared" si="10" ref="AE77:AE140">IF(SUM(AC77+AD77)=0,"-",AVERAGE(AC77:AD77))</f>
        <v>160</v>
      </c>
      <c r="AF77" s="36">
        <v>160</v>
      </c>
      <c r="AG77" s="36">
        <v>160</v>
      </c>
      <c r="AH77" s="85">
        <f t="shared" si="4"/>
        <v>160</v>
      </c>
      <c r="AI77" s="36">
        <v>160</v>
      </c>
      <c r="AJ77" s="36">
        <v>160</v>
      </c>
      <c r="AK77" s="85">
        <f t="shared" si="5"/>
        <v>160</v>
      </c>
      <c r="AL77" s="36">
        <v>160</v>
      </c>
      <c r="AM77" s="36">
        <v>160</v>
      </c>
      <c r="AN77" s="85">
        <f t="shared" si="7"/>
        <v>160</v>
      </c>
    </row>
    <row r="78" spans="1:40" ht="12.75">
      <c r="A78" s="49"/>
      <c r="B78" s="15"/>
      <c r="C78" s="19"/>
      <c r="D78" s="18"/>
      <c r="E78" s="36"/>
      <c r="F78" s="36"/>
      <c r="G78" s="85"/>
      <c r="H78" s="36"/>
      <c r="I78" s="36"/>
      <c r="J78" s="85"/>
      <c r="K78" s="36"/>
      <c r="L78" s="36"/>
      <c r="M78" s="85"/>
      <c r="N78" s="36"/>
      <c r="O78" s="36"/>
      <c r="P78" s="85"/>
      <c r="Q78" s="36"/>
      <c r="R78" s="36"/>
      <c r="S78" s="85"/>
      <c r="T78" s="36"/>
      <c r="U78" s="36"/>
      <c r="V78" s="85"/>
      <c r="W78" s="36"/>
      <c r="X78" s="36"/>
      <c r="Y78" s="85"/>
      <c r="Z78" s="36"/>
      <c r="AA78" s="36"/>
      <c r="AB78" s="85" t="str">
        <f aca="true" t="shared" si="11" ref="AB78:AB141">IF(SUM(Z78+AA78)=0,"-",AVERAGE(Z78:AA78))</f>
        <v>-</v>
      </c>
      <c r="AC78" s="36"/>
      <c r="AD78" s="36"/>
      <c r="AE78" s="85" t="str">
        <f t="shared" si="10"/>
        <v>-</v>
      </c>
      <c r="AF78" s="36"/>
      <c r="AG78" s="36"/>
      <c r="AH78" s="85" t="str">
        <f aca="true" t="shared" si="12" ref="AH78:AH141">IF(SUM(AF78+AG78)=0,"-",AVERAGE(AF78:AG78))</f>
        <v>-</v>
      </c>
      <c r="AI78" s="36"/>
      <c r="AJ78" s="36"/>
      <c r="AK78" s="85" t="str">
        <f t="shared" si="5"/>
        <v>-</v>
      </c>
      <c r="AL78" s="36"/>
      <c r="AM78" s="36"/>
      <c r="AN78" s="85" t="str">
        <f t="shared" si="7"/>
        <v>-</v>
      </c>
    </row>
    <row r="79" spans="1:40" ht="12.75">
      <c r="A79" s="50" t="s">
        <v>55</v>
      </c>
      <c r="B79" s="15"/>
      <c r="C79" s="19"/>
      <c r="D79" s="18"/>
      <c r="E79" s="36"/>
      <c r="F79" s="36"/>
      <c r="G79" s="85"/>
      <c r="H79" s="36"/>
      <c r="I79" s="36"/>
      <c r="J79" s="85"/>
      <c r="K79" s="36"/>
      <c r="L79" s="36"/>
      <c r="M79" s="85"/>
      <c r="N79" s="36"/>
      <c r="O79" s="36"/>
      <c r="P79" s="85"/>
      <c r="Q79" s="36"/>
      <c r="R79" s="36"/>
      <c r="S79" s="85"/>
      <c r="T79" s="36"/>
      <c r="U79" s="36"/>
      <c r="V79" s="85"/>
      <c r="W79" s="36"/>
      <c r="X79" s="36"/>
      <c r="Y79" s="85"/>
      <c r="Z79" s="36"/>
      <c r="AA79" s="36"/>
      <c r="AB79" s="85" t="str">
        <f t="shared" si="11"/>
        <v>-</v>
      </c>
      <c r="AC79" s="36"/>
      <c r="AD79" s="36"/>
      <c r="AE79" s="85" t="str">
        <f t="shared" si="10"/>
        <v>-</v>
      </c>
      <c r="AF79" s="36"/>
      <c r="AG79" s="36"/>
      <c r="AH79" s="85" t="str">
        <f t="shared" si="12"/>
        <v>-</v>
      </c>
      <c r="AI79" s="36"/>
      <c r="AJ79" s="36"/>
      <c r="AK79" s="85" t="str">
        <f t="shared" si="5"/>
        <v>-</v>
      </c>
      <c r="AL79" s="36"/>
      <c r="AM79" s="36"/>
      <c r="AN79" s="85" t="str">
        <f t="shared" si="7"/>
        <v>-</v>
      </c>
    </row>
    <row r="80" spans="1:40" ht="12.75">
      <c r="A80" s="55" t="s">
        <v>56</v>
      </c>
      <c r="B80" s="15"/>
      <c r="C80" s="19"/>
      <c r="D80" s="18"/>
      <c r="E80" s="36"/>
      <c r="F80" s="36"/>
      <c r="G80" s="85"/>
      <c r="H80" s="36"/>
      <c r="I80" s="36"/>
      <c r="J80" s="85"/>
      <c r="K80" s="36"/>
      <c r="L80" s="36"/>
      <c r="M80" s="85"/>
      <c r="N80" s="36"/>
      <c r="O80" s="36"/>
      <c r="P80" s="85"/>
      <c r="Q80" s="36"/>
      <c r="R80" s="36"/>
      <c r="S80" s="85"/>
      <c r="T80" s="36"/>
      <c r="U80" s="36"/>
      <c r="V80" s="85"/>
      <c r="W80" s="36"/>
      <c r="X80" s="36"/>
      <c r="Y80" s="85"/>
      <c r="Z80" s="36"/>
      <c r="AA80" s="36"/>
      <c r="AB80" s="85" t="str">
        <f t="shared" si="11"/>
        <v>-</v>
      </c>
      <c r="AC80" s="36"/>
      <c r="AD80" s="36"/>
      <c r="AE80" s="85" t="str">
        <f t="shared" si="10"/>
        <v>-</v>
      </c>
      <c r="AF80" s="36"/>
      <c r="AG80" s="36"/>
      <c r="AH80" s="85" t="str">
        <f t="shared" si="12"/>
        <v>-</v>
      </c>
      <c r="AI80" s="36"/>
      <c r="AJ80" s="36"/>
      <c r="AK80" s="85" t="str">
        <f t="shared" si="5"/>
        <v>-</v>
      </c>
      <c r="AL80" s="36"/>
      <c r="AM80" s="36"/>
      <c r="AN80" s="85" t="str">
        <f t="shared" si="7"/>
        <v>-</v>
      </c>
    </row>
    <row r="81" spans="1:40" ht="12.75">
      <c r="A81" s="49"/>
      <c r="B81" s="15"/>
      <c r="C81" s="19"/>
      <c r="D81" s="18"/>
      <c r="E81" s="36"/>
      <c r="F81" s="36"/>
      <c r="G81" s="85"/>
      <c r="H81" s="36"/>
      <c r="I81" s="36"/>
      <c r="J81" s="85"/>
      <c r="K81" s="36"/>
      <c r="L81" s="36"/>
      <c r="M81" s="85"/>
      <c r="N81" s="36"/>
      <c r="O81" s="36"/>
      <c r="P81" s="85"/>
      <c r="Q81" s="36"/>
      <c r="R81" s="36"/>
      <c r="S81" s="85"/>
      <c r="T81" s="36"/>
      <c r="U81" s="36"/>
      <c r="V81" s="85"/>
      <c r="W81" s="36"/>
      <c r="X81" s="36"/>
      <c r="Y81" s="85"/>
      <c r="Z81" s="36"/>
      <c r="AA81" s="36"/>
      <c r="AB81" s="85" t="str">
        <f t="shared" si="11"/>
        <v>-</v>
      </c>
      <c r="AC81" s="36"/>
      <c r="AD81" s="36"/>
      <c r="AE81" s="85" t="str">
        <f t="shared" si="10"/>
        <v>-</v>
      </c>
      <c r="AF81" s="36"/>
      <c r="AG81" s="36"/>
      <c r="AH81" s="85" t="str">
        <f t="shared" si="12"/>
        <v>-</v>
      </c>
      <c r="AI81" s="36"/>
      <c r="AJ81" s="36"/>
      <c r="AK81" s="85" t="str">
        <f t="shared" si="5"/>
        <v>-</v>
      </c>
      <c r="AL81" s="36"/>
      <c r="AM81" s="36"/>
      <c r="AN81" s="85" t="str">
        <f t="shared" si="7"/>
        <v>-</v>
      </c>
    </row>
    <row r="82" spans="1:40" ht="12.75">
      <c r="A82" s="53" t="s">
        <v>57</v>
      </c>
      <c r="B82" s="15"/>
      <c r="C82" s="19"/>
      <c r="D82" s="18"/>
      <c r="E82" s="36"/>
      <c r="F82" s="36"/>
      <c r="G82" s="85"/>
      <c r="H82" s="36"/>
      <c r="I82" s="36"/>
      <c r="J82" s="85"/>
      <c r="K82" s="36"/>
      <c r="L82" s="36"/>
      <c r="M82" s="85"/>
      <c r="N82" s="36"/>
      <c r="O82" s="36"/>
      <c r="P82" s="85"/>
      <c r="Q82" s="36"/>
      <c r="R82" s="36"/>
      <c r="S82" s="85"/>
      <c r="T82" s="36"/>
      <c r="U82" s="36"/>
      <c r="V82" s="85"/>
      <c r="W82" s="36"/>
      <c r="X82" s="36"/>
      <c r="Y82" s="85"/>
      <c r="Z82" s="36"/>
      <c r="AA82" s="36"/>
      <c r="AB82" s="85" t="str">
        <f t="shared" si="11"/>
        <v>-</v>
      </c>
      <c r="AC82" s="36"/>
      <c r="AD82" s="36"/>
      <c r="AE82" s="85" t="str">
        <f t="shared" si="10"/>
        <v>-</v>
      </c>
      <c r="AF82" s="36"/>
      <c r="AG82" s="36"/>
      <c r="AH82" s="85" t="str">
        <f t="shared" si="12"/>
        <v>-</v>
      </c>
      <c r="AI82" s="36"/>
      <c r="AJ82" s="36"/>
      <c r="AK82" s="85" t="str">
        <f t="shared" si="5"/>
        <v>-</v>
      </c>
      <c r="AL82" s="36"/>
      <c r="AM82" s="36"/>
      <c r="AN82" s="85" t="str">
        <f t="shared" si="7"/>
        <v>-</v>
      </c>
    </row>
    <row r="83" spans="1:40" ht="12.75">
      <c r="A83" s="54" t="s">
        <v>58</v>
      </c>
      <c r="B83" s="20" t="s">
        <v>11</v>
      </c>
      <c r="C83" s="18">
        <v>170000</v>
      </c>
      <c r="D83" s="18">
        <v>180000</v>
      </c>
      <c r="E83" s="36">
        <f>C83/1936.27</f>
        <v>87.7976728452127</v>
      </c>
      <c r="F83" s="36">
        <f>D83/1936.27</f>
        <v>92.96224183610757</v>
      </c>
      <c r="G83" s="85">
        <f t="shared" si="9"/>
        <v>90.37995734066013</v>
      </c>
      <c r="H83" s="36">
        <v>87.8</v>
      </c>
      <c r="I83" s="36">
        <v>92.96</v>
      </c>
      <c r="J83" s="85">
        <f>IF(SUM(H83+I83)=0,"-",AVERAGE(H83:I83))</f>
        <v>90.38</v>
      </c>
      <c r="K83" s="36">
        <v>87.8</v>
      </c>
      <c r="L83" s="36">
        <v>92.96</v>
      </c>
      <c r="M83" s="85">
        <f>IF(SUM(K83+L83)=0,"-",AVERAGE(K83:L83))</f>
        <v>90.38</v>
      </c>
      <c r="N83" s="36">
        <v>87.8</v>
      </c>
      <c r="O83" s="36">
        <v>92.96</v>
      </c>
      <c r="P83" s="85">
        <f>IF(SUM(N83+O83)=0,"-",AVERAGE(N83:O83))</f>
        <v>90.38</v>
      </c>
      <c r="Q83" s="36">
        <v>87.8</v>
      </c>
      <c r="R83" s="36">
        <v>92.96</v>
      </c>
      <c r="S83" s="85">
        <f>IF(SUM(Q83+R83)=0,"-",AVERAGE(Q83:R83))</f>
        <v>90.38</v>
      </c>
      <c r="T83" s="36">
        <v>87.8</v>
      </c>
      <c r="U83" s="36">
        <v>92.96</v>
      </c>
      <c r="V83" s="85">
        <f>IF(SUM(T83+U83)=0,"-",AVERAGE(T83:U83))</f>
        <v>90.38</v>
      </c>
      <c r="W83" s="36">
        <v>87.8</v>
      </c>
      <c r="X83" s="36">
        <v>92.96</v>
      </c>
      <c r="Y83" s="85">
        <f>IF(SUM(W83+X83)=0,"-",AVERAGE(W83:X83))</f>
        <v>90.38</v>
      </c>
      <c r="Z83" s="36">
        <v>87.8</v>
      </c>
      <c r="AA83" s="36">
        <v>92.96</v>
      </c>
      <c r="AB83" s="85">
        <f t="shared" si="11"/>
        <v>90.38</v>
      </c>
      <c r="AC83" s="36">
        <v>87.8</v>
      </c>
      <c r="AD83" s="36">
        <v>92.96</v>
      </c>
      <c r="AE83" s="85">
        <f t="shared" si="10"/>
        <v>90.38</v>
      </c>
      <c r="AF83" s="36">
        <v>87.8</v>
      </c>
      <c r="AG83" s="36">
        <v>92.96</v>
      </c>
      <c r="AH83" s="85">
        <f t="shared" si="12"/>
        <v>90.38</v>
      </c>
      <c r="AI83" s="36">
        <v>87.8</v>
      </c>
      <c r="AJ83" s="36">
        <v>92.96</v>
      </c>
      <c r="AK83" s="85">
        <f t="shared" si="5"/>
        <v>90.38</v>
      </c>
      <c r="AL83" s="36">
        <v>87.8</v>
      </c>
      <c r="AM83" s="36">
        <v>92.96</v>
      </c>
      <c r="AN83" s="85">
        <f t="shared" si="7"/>
        <v>90.38</v>
      </c>
    </row>
    <row r="84" spans="1:40" ht="12.75">
      <c r="A84" s="54" t="s">
        <v>59</v>
      </c>
      <c r="B84" s="20" t="s">
        <v>12</v>
      </c>
      <c r="C84" s="18">
        <v>140000</v>
      </c>
      <c r="D84" s="18">
        <v>150000</v>
      </c>
      <c r="E84" s="36">
        <f>C84/1936.27</f>
        <v>72.30396587252811</v>
      </c>
      <c r="F84" s="36">
        <f>D84/1936.27</f>
        <v>77.46853486342297</v>
      </c>
      <c r="G84" s="85">
        <f t="shared" si="9"/>
        <v>74.88625036797555</v>
      </c>
      <c r="H84" s="36">
        <v>72.3</v>
      </c>
      <c r="I84" s="36">
        <v>77.47</v>
      </c>
      <c r="J84" s="85">
        <f>IF(SUM(H84+I84)=0,"-",AVERAGE(H84:I84))</f>
        <v>74.88499999999999</v>
      </c>
      <c r="K84" s="36">
        <v>72.3</v>
      </c>
      <c r="L84" s="36">
        <v>77.47</v>
      </c>
      <c r="M84" s="85">
        <f>IF(SUM(K84+L84)=0,"-",AVERAGE(K84:L84))</f>
        <v>74.88499999999999</v>
      </c>
      <c r="N84" s="36">
        <v>72.3</v>
      </c>
      <c r="O84" s="36">
        <v>77.47</v>
      </c>
      <c r="P84" s="85">
        <f>IF(SUM(N84+O84)=0,"-",AVERAGE(N84:O84))</f>
        <v>74.88499999999999</v>
      </c>
      <c r="Q84" s="36">
        <v>72.3</v>
      </c>
      <c r="R84" s="36">
        <v>77.47</v>
      </c>
      <c r="S84" s="85">
        <f>IF(SUM(Q84+R84)=0,"-",AVERAGE(Q84:R84))</f>
        <v>74.88499999999999</v>
      </c>
      <c r="T84" s="36">
        <v>72.3</v>
      </c>
      <c r="U84" s="36">
        <v>77.47</v>
      </c>
      <c r="V84" s="85">
        <f>IF(SUM(T84+U84)=0,"-",AVERAGE(T84:U84))</f>
        <v>74.88499999999999</v>
      </c>
      <c r="W84" s="36">
        <v>72.3</v>
      </c>
      <c r="X84" s="36">
        <v>77.47</v>
      </c>
      <c r="Y84" s="85">
        <f>IF(SUM(W84+X84)=0,"-",AVERAGE(W84:X84))</f>
        <v>74.88499999999999</v>
      </c>
      <c r="Z84" s="36">
        <v>72.3</v>
      </c>
      <c r="AA84" s="36">
        <v>77.47</v>
      </c>
      <c r="AB84" s="85">
        <f t="shared" si="11"/>
        <v>74.88499999999999</v>
      </c>
      <c r="AC84" s="36">
        <v>72.3</v>
      </c>
      <c r="AD84" s="36">
        <v>77.47</v>
      </c>
      <c r="AE84" s="85">
        <f t="shared" si="10"/>
        <v>74.88499999999999</v>
      </c>
      <c r="AF84" s="36">
        <v>72.3</v>
      </c>
      <c r="AG84" s="36">
        <v>77.47</v>
      </c>
      <c r="AH84" s="85">
        <f t="shared" si="12"/>
        <v>74.88499999999999</v>
      </c>
      <c r="AI84" s="36">
        <v>72.3</v>
      </c>
      <c r="AJ84" s="36">
        <v>77.47</v>
      </c>
      <c r="AK84" s="85">
        <f t="shared" si="5"/>
        <v>74.88499999999999</v>
      </c>
      <c r="AL84" s="36">
        <v>72.3</v>
      </c>
      <c r="AM84" s="36">
        <v>77.47</v>
      </c>
      <c r="AN84" s="85">
        <f t="shared" si="7"/>
        <v>74.88499999999999</v>
      </c>
    </row>
    <row r="85" spans="1:40" ht="12.75">
      <c r="A85" s="49"/>
      <c r="B85" s="20"/>
      <c r="C85" s="19"/>
      <c r="D85" s="18"/>
      <c r="E85" s="36"/>
      <c r="F85" s="36"/>
      <c r="G85" s="85"/>
      <c r="H85" s="36"/>
      <c r="I85" s="36"/>
      <c r="J85" s="85"/>
      <c r="K85" s="36"/>
      <c r="L85" s="36"/>
      <c r="M85" s="85"/>
      <c r="N85" s="36"/>
      <c r="O85" s="36"/>
      <c r="P85" s="85"/>
      <c r="Q85" s="36"/>
      <c r="R85" s="36"/>
      <c r="S85" s="85"/>
      <c r="T85" s="36"/>
      <c r="U85" s="36"/>
      <c r="V85" s="85"/>
      <c r="W85" s="36"/>
      <c r="X85" s="36"/>
      <c r="Y85" s="85"/>
      <c r="Z85" s="36"/>
      <c r="AA85" s="36"/>
      <c r="AB85" s="85" t="str">
        <f t="shared" si="11"/>
        <v>-</v>
      </c>
      <c r="AC85" s="36"/>
      <c r="AD85" s="36"/>
      <c r="AE85" s="85" t="str">
        <f t="shared" si="10"/>
        <v>-</v>
      </c>
      <c r="AF85" s="36"/>
      <c r="AG85" s="36"/>
      <c r="AH85" s="85" t="str">
        <f t="shared" si="12"/>
        <v>-</v>
      </c>
      <c r="AI85" s="36"/>
      <c r="AJ85" s="36"/>
      <c r="AK85" s="85" t="str">
        <f t="shared" si="5"/>
        <v>-</v>
      </c>
      <c r="AL85" s="36"/>
      <c r="AM85" s="36"/>
      <c r="AN85" s="85" t="str">
        <f t="shared" si="7"/>
        <v>-</v>
      </c>
    </row>
    <row r="86" spans="1:40" ht="12.75">
      <c r="A86" s="53" t="s">
        <v>60</v>
      </c>
      <c r="B86" s="15"/>
      <c r="C86" s="19"/>
      <c r="D86" s="18"/>
      <c r="E86" s="36"/>
      <c r="F86" s="36"/>
      <c r="G86" s="85"/>
      <c r="H86" s="36"/>
      <c r="I86" s="36"/>
      <c r="J86" s="85"/>
      <c r="K86" s="36"/>
      <c r="L86" s="36"/>
      <c r="M86" s="85"/>
      <c r="N86" s="36"/>
      <c r="O86" s="36"/>
      <c r="P86" s="85"/>
      <c r="Q86" s="36"/>
      <c r="R86" s="36"/>
      <c r="S86" s="85"/>
      <c r="T86" s="36"/>
      <c r="U86" s="36"/>
      <c r="V86" s="85"/>
      <c r="W86" s="36"/>
      <c r="X86" s="36"/>
      <c r="Y86" s="85"/>
      <c r="Z86" s="36"/>
      <c r="AA86" s="36"/>
      <c r="AB86" s="85" t="str">
        <f t="shared" si="11"/>
        <v>-</v>
      </c>
      <c r="AC86" s="36"/>
      <c r="AD86" s="36"/>
      <c r="AE86" s="85" t="str">
        <f t="shared" si="10"/>
        <v>-</v>
      </c>
      <c r="AF86" s="36"/>
      <c r="AG86" s="36"/>
      <c r="AH86" s="85" t="str">
        <f t="shared" si="12"/>
        <v>-</v>
      </c>
      <c r="AI86" s="36"/>
      <c r="AJ86" s="36"/>
      <c r="AK86" s="85" t="str">
        <f t="shared" si="5"/>
        <v>-</v>
      </c>
      <c r="AL86" s="36"/>
      <c r="AM86" s="36"/>
      <c r="AN86" s="85" t="str">
        <f t="shared" si="7"/>
        <v>-</v>
      </c>
    </row>
    <row r="87" spans="1:40" ht="12.75">
      <c r="A87" s="54" t="s">
        <v>61</v>
      </c>
      <c r="B87" s="20" t="s">
        <v>11</v>
      </c>
      <c r="C87" s="18">
        <v>190000</v>
      </c>
      <c r="D87" s="18">
        <v>200000</v>
      </c>
      <c r="E87" s="36">
        <f>C87/1936.27</f>
        <v>98.12681082700243</v>
      </c>
      <c r="F87" s="36">
        <f>D87/1936.27</f>
        <v>103.2913798178973</v>
      </c>
      <c r="G87" s="85">
        <f t="shared" si="9"/>
        <v>100.70909532244985</v>
      </c>
      <c r="H87" s="36">
        <v>98.13</v>
      </c>
      <c r="I87" s="36">
        <v>103.29</v>
      </c>
      <c r="J87" s="85">
        <f>IF(SUM(H87+I87)=0,"-",AVERAGE(H87:I87))</f>
        <v>100.71000000000001</v>
      </c>
      <c r="K87" s="36">
        <v>98.13</v>
      </c>
      <c r="L87" s="36">
        <v>103.29</v>
      </c>
      <c r="M87" s="85">
        <f>IF(SUM(K87+L87)=0,"-",AVERAGE(K87:L87))</f>
        <v>100.71000000000001</v>
      </c>
      <c r="N87" s="36">
        <v>98.13</v>
      </c>
      <c r="O87" s="36">
        <v>103.29</v>
      </c>
      <c r="P87" s="85">
        <f>IF(SUM(N87+O87)=0,"-",AVERAGE(N87:O87))</f>
        <v>100.71000000000001</v>
      </c>
      <c r="Q87" s="36">
        <v>98.13</v>
      </c>
      <c r="R87" s="36">
        <v>103.29</v>
      </c>
      <c r="S87" s="85">
        <f>IF(SUM(Q87+R87)=0,"-",AVERAGE(Q87:R87))</f>
        <v>100.71000000000001</v>
      </c>
      <c r="T87" s="36">
        <v>98.13</v>
      </c>
      <c r="U87" s="36">
        <v>103.29</v>
      </c>
      <c r="V87" s="85">
        <f>IF(SUM(T87+U87)=0,"-",AVERAGE(T87:U87))</f>
        <v>100.71000000000001</v>
      </c>
      <c r="W87" s="36">
        <v>98.13</v>
      </c>
      <c r="X87" s="36">
        <v>103.29</v>
      </c>
      <c r="Y87" s="85">
        <f>IF(SUM(W87+X87)=0,"-",AVERAGE(W87:X87))</f>
        <v>100.71000000000001</v>
      </c>
      <c r="Z87" s="36">
        <v>98.13</v>
      </c>
      <c r="AA87" s="36">
        <v>103.29</v>
      </c>
      <c r="AB87" s="85">
        <f t="shared" si="11"/>
        <v>100.71000000000001</v>
      </c>
      <c r="AC87" s="36">
        <v>98.13</v>
      </c>
      <c r="AD87" s="36">
        <v>103.29</v>
      </c>
      <c r="AE87" s="85">
        <f t="shared" si="10"/>
        <v>100.71000000000001</v>
      </c>
      <c r="AF87" s="36">
        <v>98.13</v>
      </c>
      <c r="AG87" s="36">
        <v>103.29</v>
      </c>
      <c r="AH87" s="85">
        <f t="shared" si="12"/>
        <v>100.71000000000001</v>
      </c>
      <c r="AI87" s="36">
        <v>98.13</v>
      </c>
      <c r="AJ87" s="36">
        <v>103.29</v>
      </c>
      <c r="AK87" s="85">
        <f t="shared" si="5"/>
        <v>100.71000000000001</v>
      </c>
      <c r="AL87" s="36">
        <v>98.13</v>
      </c>
      <c r="AM87" s="36">
        <v>103.29</v>
      </c>
      <c r="AN87" s="85">
        <f t="shared" si="7"/>
        <v>100.71000000000001</v>
      </c>
    </row>
    <row r="88" spans="1:40" ht="12.75">
      <c r="A88" s="49"/>
      <c r="B88" s="15"/>
      <c r="C88" s="19"/>
      <c r="D88" s="18"/>
      <c r="E88" s="36"/>
      <c r="F88" s="36"/>
      <c r="G88" s="85"/>
      <c r="H88" s="36"/>
      <c r="I88" s="36"/>
      <c r="J88" s="85"/>
      <c r="K88" s="36"/>
      <c r="L88" s="36"/>
      <c r="M88" s="85"/>
      <c r="N88" s="36"/>
      <c r="O88" s="36"/>
      <c r="P88" s="85"/>
      <c r="Q88" s="36"/>
      <c r="R88" s="36"/>
      <c r="S88" s="85"/>
      <c r="T88" s="36"/>
      <c r="U88" s="36"/>
      <c r="V88" s="85"/>
      <c r="W88" s="36"/>
      <c r="X88" s="36"/>
      <c r="Y88" s="85"/>
      <c r="Z88" s="36"/>
      <c r="AA88" s="36"/>
      <c r="AB88" s="85" t="str">
        <f t="shared" si="11"/>
        <v>-</v>
      </c>
      <c r="AC88" s="36"/>
      <c r="AD88" s="36"/>
      <c r="AE88" s="85" t="str">
        <f t="shared" si="10"/>
        <v>-</v>
      </c>
      <c r="AF88" s="36"/>
      <c r="AG88" s="36"/>
      <c r="AH88" s="85" t="str">
        <f t="shared" si="12"/>
        <v>-</v>
      </c>
      <c r="AI88" s="36"/>
      <c r="AJ88" s="36"/>
      <c r="AK88" s="85" t="str">
        <f t="shared" si="5"/>
        <v>-</v>
      </c>
      <c r="AL88" s="36"/>
      <c r="AM88" s="36"/>
      <c r="AN88" s="85" t="str">
        <f t="shared" si="7"/>
        <v>-</v>
      </c>
    </row>
    <row r="89" spans="1:40" ht="12.75">
      <c r="A89" s="53" t="s">
        <v>62</v>
      </c>
      <c r="B89" s="15"/>
      <c r="C89" s="19"/>
      <c r="D89" s="18"/>
      <c r="E89" s="36"/>
      <c r="F89" s="36"/>
      <c r="G89" s="85"/>
      <c r="H89" s="36"/>
      <c r="I89" s="36"/>
      <c r="J89" s="85"/>
      <c r="K89" s="36"/>
      <c r="L89" s="36"/>
      <c r="M89" s="85"/>
      <c r="N89" s="36"/>
      <c r="O89" s="36"/>
      <c r="P89" s="85"/>
      <c r="Q89" s="36"/>
      <c r="R89" s="36"/>
      <c r="S89" s="85"/>
      <c r="T89" s="36"/>
      <c r="U89" s="36"/>
      <c r="V89" s="85"/>
      <c r="W89" s="36"/>
      <c r="X89" s="36"/>
      <c r="Y89" s="85"/>
      <c r="Z89" s="36"/>
      <c r="AA89" s="36"/>
      <c r="AB89" s="85" t="str">
        <f t="shared" si="11"/>
        <v>-</v>
      </c>
      <c r="AC89" s="36"/>
      <c r="AD89" s="36"/>
      <c r="AE89" s="85" t="str">
        <f t="shared" si="10"/>
        <v>-</v>
      </c>
      <c r="AF89" s="36"/>
      <c r="AG89" s="36"/>
      <c r="AH89" s="85" t="str">
        <f t="shared" si="12"/>
        <v>-</v>
      </c>
      <c r="AI89" s="36"/>
      <c r="AJ89" s="36"/>
      <c r="AK89" s="85" t="str">
        <f t="shared" si="5"/>
        <v>-</v>
      </c>
      <c r="AL89" s="36"/>
      <c r="AM89" s="36"/>
      <c r="AN89" s="85" t="str">
        <f t="shared" si="7"/>
        <v>-</v>
      </c>
    </row>
    <row r="90" spans="1:40" ht="12.75">
      <c r="A90" s="49" t="s">
        <v>63</v>
      </c>
      <c r="B90" s="20" t="s">
        <v>11</v>
      </c>
      <c r="C90" s="18">
        <v>60000</v>
      </c>
      <c r="D90" s="18">
        <v>61000</v>
      </c>
      <c r="E90" s="36">
        <f>C90/1936.27</f>
        <v>30.98741394536919</v>
      </c>
      <c r="F90" s="36">
        <f>D90/1936.27</f>
        <v>31.503870844458675</v>
      </c>
      <c r="G90" s="85">
        <f t="shared" si="9"/>
        <v>31.245642394913933</v>
      </c>
      <c r="H90" s="36">
        <v>30.99</v>
      </c>
      <c r="I90" s="36">
        <v>31.5</v>
      </c>
      <c r="J90" s="85">
        <f>IF(SUM(H90+I90)=0,"-",AVERAGE(H90:I90))</f>
        <v>31.244999999999997</v>
      </c>
      <c r="K90" s="36">
        <v>30.99</v>
      </c>
      <c r="L90" s="36">
        <v>31.5</v>
      </c>
      <c r="M90" s="85">
        <f>IF(SUM(K90+L90)=0,"-",AVERAGE(K90:L90))</f>
        <v>31.244999999999997</v>
      </c>
      <c r="N90" s="36">
        <v>30.99</v>
      </c>
      <c r="O90" s="36">
        <v>31.5</v>
      </c>
      <c r="P90" s="85">
        <f>IF(SUM(N90+O90)=0,"-",AVERAGE(N90:O90))</f>
        <v>31.244999999999997</v>
      </c>
      <c r="Q90" s="36">
        <v>30.99</v>
      </c>
      <c r="R90" s="36">
        <v>31.5</v>
      </c>
      <c r="S90" s="85">
        <f>IF(SUM(Q90+R90)=0,"-",AVERAGE(Q90:R90))</f>
        <v>31.244999999999997</v>
      </c>
      <c r="T90" s="36">
        <v>30.99</v>
      </c>
      <c r="U90" s="36">
        <v>31.5</v>
      </c>
      <c r="V90" s="85">
        <f>IF(SUM(T90+U90)=0,"-",AVERAGE(T90:U90))</f>
        <v>31.244999999999997</v>
      </c>
      <c r="W90" s="36">
        <v>30.99</v>
      </c>
      <c r="X90" s="36">
        <v>31.5</v>
      </c>
      <c r="Y90" s="85">
        <f>IF(SUM(W90+X90)=0,"-",AVERAGE(W90:X90))</f>
        <v>31.244999999999997</v>
      </c>
      <c r="Z90" s="36">
        <v>30.99</v>
      </c>
      <c r="AA90" s="36">
        <v>31.5</v>
      </c>
      <c r="AB90" s="85">
        <f t="shared" si="11"/>
        <v>31.244999999999997</v>
      </c>
      <c r="AC90" s="36">
        <v>30.99</v>
      </c>
      <c r="AD90" s="36">
        <v>31.5</v>
      </c>
      <c r="AE90" s="85">
        <f t="shared" si="10"/>
        <v>31.244999999999997</v>
      </c>
      <c r="AF90" s="36">
        <v>30.99</v>
      </c>
      <c r="AG90" s="36">
        <v>31.5</v>
      </c>
      <c r="AH90" s="85">
        <f t="shared" si="12"/>
        <v>31.244999999999997</v>
      </c>
      <c r="AI90" s="36">
        <v>30.99</v>
      </c>
      <c r="AJ90" s="36">
        <v>31.5</v>
      </c>
      <c r="AK90" s="85">
        <f t="shared" si="5"/>
        <v>31.244999999999997</v>
      </c>
      <c r="AL90" s="36">
        <v>30.99</v>
      </c>
      <c r="AM90" s="36">
        <v>31.5</v>
      </c>
      <c r="AN90" s="85">
        <f t="shared" si="7"/>
        <v>31.244999999999997</v>
      </c>
    </row>
    <row r="91" spans="1:40" ht="12.75">
      <c r="A91" s="49" t="s">
        <v>64</v>
      </c>
      <c r="B91" s="20" t="s">
        <v>12</v>
      </c>
      <c r="C91" s="19"/>
      <c r="D91" s="18"/>
      <c r="E91" s="36">
        <f>C91/1936.27</f>
        <v>0</v>
      </c>
      <c r="F91" s="36">
        <f>D91/1936.27</f>
        <v>0</v>
      </c>
      <c r="G91" s="85" t="str">
        <f t="shared" si="9"/>
        <v>-</v>
      </c>
      <c r="H91" s="36"/>
      <c r="I91" s="36"/>
      <c r="J91" s="85" t="str">
        <f>IF(SUM(H91+I91)=0,"-",AVERAGE(H91:I91))</f>
        <v>-</v>
      </c>
      <c r="K91" s="36"/>
      <c r="L91" s="36"/>
      <c r="M91" s="85" t="str">
        <f>IF(SUM(K91+L91)=0,"-",AVERAGE(K91:L91))</f>
        <v>-</v>
      </c>
      <c r="N91" s="36"/>
      <c r="O91" s="36"/>
      <c r="P91" s="85" t="str">
        <f>IF(SUM(N91+O91)=0,"-",AVERAGE(N91:O91))</f>
        <v>-</v>
      </c>
      <c r="Q91" s="36"/>
      <c r="R91" s="36"/>
      <c r="S91" s="85" t="str">
        <f>IF(SUM(Q91+R91)=0,"-",AVERAGE(Q91:R91))</f>
        <v>-</v>
      </c>
      <c r="T91" s="36"/>
      <c r="U91" s="36"/>
      <c r="V91" s="85" t="str">
        <f>IF(SUM(T91+U91)=0,"-",AVERAGE(T91:U91))</f>
        <v>-</v>
      </c>
      <c r="W91" s="36"/>
      <c r="X91" s="36"/>
      <c r="Y91" s="85" t="str">
        <f>IF(SUM(W91+X91)=0,"-",AVERAGE(W91:X91))</f>
        <v>-</v>
      </c>
      <c r="Z91" s="36"/>
      <c r="AA91" s="36"/>
      <c r="AB91" s="85" t="str">
        <f t="shared" si="11"/>
        <v>-</v>
      </c>
      <c r="AC91" s="36"/>
      <c r="AD91" s="36"/>
      <c r="AE91" s="85" t="str">
        <f t="shared" si="10"/>
        <v>-</v>
      </c>
      <c r="AF91" s="36"/>
      <c r="AG91" s="36"/>
      <c r="AH91" s="85" t="str">
        <f t="shared" si="12"/>
        <v>-</v>
      </c>
      <c r="AI91" s="36"/>
      <c r="AJ91" s="36"/>
      <c r="AK91" s="85" t="str">
        <f t="shared" si="5"/>
        <v>-</v>
      </c>
      <c r="AL91" s="36"/>
      <c r="AM91" s="36"/>
      <c r="AN91" s="85" t="str">
        <f t="shared" si="7"/>
        <v>-</v>
      </c>
    </row>
    <row r="92" spans="1:40" ht="12.75">
      <c r="A92" s="49"/>
      <c r="B92" s="15"/>
      <c r="C92" s="19"/>
      <c r="D92" s="18"/>
      <c r="E92" s="36"/>
      <c r="F92" s="36"/>
      <c r="G92" s="85"/>
      <c r="H92" s="36"/>
      <c r="I92" s="36"/>
      <c r="J92" s="85"/>
      <c r="K92" s="36"/>
      <c r="L92" s="36"/>
      <c r="M92" s="85"/>
      <c r="N92" s="36"/>
      <c r="O92" s="36"/>
      <c r="P92" s="85"/>
      <c r="Q92" s="36"/>
      <c r="R92" s="36"/>
      <c r="S92" s="85"/>
      <c r="T92" s="36"/>
      <c r="U92" s="36"/>
      <c r="V92" s="85"/>
      <c r="W92" s="36"/>
      <c r="X92" s="36"/>
      <c r="Y92" s="85"/>
      <c r="Z92" s="36"/>
      <c r="AA92" s="36"/>
      <c r="AB92" s="85" t="str">
        <f t="shared" si="11"/>
        <v>-</v>
      </c>
      <c r="AC92" s="36"/>
      <c r="AD92" s="36"/>
      <c r="AE92" s="85" t="str">
        <f t="shared" si="10"/>
        <v>-</v>
      </c>
      <c r="AF92" s="36"/>
      <c r="AG92" s="36"/>
      <c r="AH92" s="85" t="str">
        <f t="shared" si="12"/>
        <v>-</v>
      </c>
      <c r="AI92" s="36"/>
      <c r="AJ92" s="36"/>
      <c r="AK92" s="85" t="str">
        <f t="shared" si="5"/>
        <v>-</v>
      </c>
      <c r="AL92" s="36"/>
      <c r="AM92" s="36"/>
      <c r="AN92" s="85" t="str">
        <f t="shared" si="7"/>
        <v>-</v>
      </c>
    </row>
    <row r="93" spans="1:40" ht="12.75">
      <c r="A93" s="53" t="s">
        <v>65</v>
      </c>
      <c r="B93" s="15"/>
      <c r="C93" s="19"/>
      <c r="D93" s="18"/>
      <c r="E93" s="36"/>
      <c r="F93" s="36"/>
      <c r="G93" s="85"/>
      <c r="H93" s="36"/>
      <c r="I93" s="36"/>
      <c r="J93" s="85"/>
      <c r="K93" s="36"/>
      <c r="L93" s="36"/>
      <c r="M93" s="85"/>
      <c r="N93" s="36"/>
      <c r="O93" s="36"/>
      <c r="P93" s="85"/>
      <c r="Q93" s="36"/>
      <c r="R93" s="36"/>
      <c r="S93" s="85"/>
      <c r="T93" s="36"/>
      <c r="U93" s="36"/>
      <c r="V93" s="85"/>
      <c r="W93" s="36"/>
      <c r="X93" s="36"/>
      <c r="Y93" s="85"/>
      <c r="Z93" s="36"/>
      <c r="AA93" s="36"/>
      <c r="AB93" s="85" t="str">
        <f t="shared" si="11"/>
        <v>-</v>
      </c>
      <c r="AC93" s="36"/>
      <c r="AD93" s="36"/>
      <c r="AE93" s="85" t="str">
        <f t="shared" si="10"/>
        <v>-</v>
      </c>
      <c r="AF93" s="36"/>
      <c r="AG93" s="36"/>
      <c r="AH93" s="85" t="str">
        <f t="shared" si="12"/>
        <v>-</v>
      </c>
      <c r="AI93" s="36"/>
      <c r="AJ93" s="36"/>
      <c r="AK93" s="85" t="str">
        <f t="shared" si="5"/>
        <v>-</v>
      </c>
      <c r="AL93" s="36"/>
      <c r="AM93" s="36"/>
      <c r="AN93" s="85" t="str">
        <f t="shared" si="7"/>
        <v>-</v>
      </c>
    </row>
    <row r="94" spans="1:40" ht="12.75">
      <c r="A94" s="54" t="s">
        <v>66</v>
      </c>
      <c r="B94" s="20" t="s">
        <v>11</v>
      </c>
      <c r="C94" s="18">
        <v>80000</v>
      </c>
      <c r="D94" s="18">
        <v>90000</v>
      </c>
      <c r="E94" s="36">
        <f>C94/1936.27</f>
        <v>41.31655192715892</v>
      </c>
      <c r="F94" s="36">
        <f>D94/1936.27</f>
        <v>46.48112091805378</v>
      </c>
      <c r="G94" s="85">
        <f t="shared" si="9"/>
        <v>43.89883642260635</v>
      </c>
      <c r="H94" s="36">
        <v>41.32</v>
      </c>
      <c r="I94" s="36">
        <v>46.48</v>
      </c>
      <c r="J94" s="85">
        <f>IF(SUM(H94+I94)=0,"-",AVERAGE(H94:I94))</f>
        <v>43.9</v>
      </c>
      <c r="K94" s="36">
        <v>41.32</v>
      </c>
      <c r="L94" s="36">
        <v>46.48</v>
      </c>
      <c r="M94" s="85">
        <f>IF(SUM(K94+L94)=0,"-",AVERAGE(K94:L94))</f>
        <v>43.9</v>
      </c>
      <c r="N94" s="36">
        <v>41.32</v>
      </c>
      <c r="O94" s="36">
        <v>46.48</v>
      </c>
      <c r="P94" s="85">
        <f>IF(SUM(N94+O94)=0,"-",AVERAGE(N94:O94))</f>
        <v>43.9</v>
      </c>
      <c r="Q94" s="36">
        <v>41.32</v>
      </c>
      <c r="R94" s="36">
        <v>46.48</v>
      </c>
      <c r="S94" s="85">
        <f>IF(SUM(Q94+R94)=0,"-",AVERAGE(Q94:R94))</f>
        <v>43.9</v>
      </c>
      <c r="T94" s="36">
        <v>41.32</v>
      </c>
      <c r="U94" s="36">
        <v>46.48</v>
      </c>
      <c r="V94" s="85">
        <f>IF(SUM(T94+U94)=0,"-",AVERAGE(T94:U94))</f>
        <v>43.9</v>
      </c>
      <c r="W94" s="36">
        <v>41.32</v>
      </c>
      <c r="X94" s="36">
        <v>46.48</v>
      </c>
      <c r="Y94" s="85">
        <f>IF(SUM(W94+X94)=0,"-",AVERAGE(W94:X94))</f>
        <v>43.9</v>
      </c>
      <c r="Z94" s="36">
        <v>41.32</v>
      </c>
      <c r="AA94" s="36">
        <v>46.48</v>
      </c>
      <c r="AB94" s="85">
        <f t="shared" si="11"/>
        <v>43.9</v>
      </c>
      <c r="AC94" s="36">
        <v>41.32</v>
      </c>
      <c r="AD94" s="36">
        <v>46.48</v>
      </c>
      <c r="AE94" s="85">
        <f t="shared" si="10"/>
        <v>43.9</v>
      </c>
      <c r="AF94" s="36">
        <v>41.32</v>
      </c>
      <c r="AG94" s="36">
        <v>46.48</v>
      </c>
      <c r="AH94" s="85">
        <f t="shared" si="12"/>
        <v>43.9</v>
      </c>
      <c r="AI94" s="36">
        <v>41.32</v>
      </c>
      <c r="AJ94" s="36">
        <v>46.48</v>
      </c>
      <c r="AK94" s="85">
        <f t="shared" si="5"/>
        <v>43.9</v>
      </c>
      <c r="AL94" s="36">
        <v>41.32</v>
      </c>
      <c r="AM94" s="36">
        <v>46.48</v>
      </c>
      <c r="AN94" s="85">
        <f t="shared" si="7"/>
        <v>43.9</v>
      </c>
    </row>
    <row r="95" spans="1:40" ht="12.75">
      <c r="A95" s="49"/>
      <c r="B95" s="15"/>
      <c r="C95" s="19"/>
      <c r="D95" s="18"/>
      <c r="E95" s="36"/>
      <c r="F95" s="36"/>
      <c r="G95" s="85"/>
      <c r="H95" s="36"/>
      <c r="I95" s="36"/>
      <c r="J95" s="85"/>
      <c r="K95" s="36"/>
      <c r="L95" s="36"/>
      <c r="M95" s="85"/>
      <c r="N95" s="36"/>
      <c r="O95" s="36"/>
      <c r="P95" s="85"/>
      <c r="Q95" s="36"/>
      <c r="R95" s="36"/>
      <c r="S95" s="85"/>
      <c r="T95" s="36"/>
      <c r="U95" s="36"/>
      <c r="V95" s="85"/>
      <c r="W95" s="36"/>
      <c r="X95" s="36"/>
      <c r="Y95" s="85"/>
      <c r="Z95" s="36"/>
      <c r="AA95" s="36"/>
      <c r="AB95" s="85" t="str">
        <f t="shared" si="11"/>
        <v>-</v>
      </c>
      <c r="AC95" s="36"/>
      <c r="AD95" s="36"/>
      <c r="AE95" s="85" t="str">
        <f t="shared" si="10"/>
        <v>-</v>
      </c>
      <c r="AF95" s="36"/>
      <c r="AG95" s="36"/>
      <c r="AH95" s="85" t="str">
        <f t="shared" si="12"/>
        <v>-</v>
      </c>
      <c r="AI95" s="36"/>
      <c r="AJ95" s="36"/>
      <c r="AK95" s="85" t="str">
        <f t="shared" si="5"/>
        <v>-</v>
      </c>
      <c r="AL95" s="36"/>
      <c r="AM95" s="36"/>
      <c r="AN95" s="85" t="str">
        <f t="shared" si="7"/>
        <v>-</v>
      </c>
    </row>
    <row r="96" spans="1:40" ht="12.75">
      <c r="A96" s="53" t="s">
        <v>67</v>
      </c>
      <c r="B96" s="15"/>
      <c r="C96" s="19"/>
      <c r="D96" s="18"/>
      <c r="E96" s="36"/>
      <c r="F96" s="36"/>
      <c r="G96" s="85"/>
      <c r="H96" s="36"/>
      <c r="I96" s="36"/>
      <c r="J96" s="85"/>
      <c r="K96" s="36"/>
      <c r="L96" s="36"/>
      <c r="M96" s="85"/>
      <c r="N96" s="36"/>
      <c r="O96" s="36"/>
      <c r="P96" s="85"/>
      <c r="Q96" s="36"/>
      <c r="R96" s="36"/>
      <c r="S96" s="85"/>
      <c r="T96" s="36"/>
      <c r="U96" s="36"/>
      <c r="V96" s="85"/>
      <c r="W96" s="36"/>
      <c r="X96" s="36"/>
      <c r="Y96" s="85"/>
      <c r="Z96" s="36"/>
      <c r="AA96" s="36"/>
      <c r="AB96" s="85" t="str">
        <f t="shared" si="11"/>
        <v>-</v>
      </c>
      <c r="AC96" s="36"/>
      <c r="AD96" s="36"/>
      <c r="AE96" s="85" t="str">
        <f t="shared" si="10"/>
        <v>-</v>
      </c>
      <c r="AF96" s="36"/>
      <c r="AG96" s="36"/>
      <c r="AH96" s="85" t="str">
        <f t="shared" si="12"/>
        <v>-</v>
      </c>
      <c r="AI96" s="36"/>
      <c r="AJ96" s="36"/>
      <c r="AK96" s="85" t="str">
        <f t="shared" si="5"/>
        <v>-</v>
      </c>
      <c r="AL96" s="36"/>
      <c r="AM96" s="36"/>
      <c r="AN96" s="85" t="str">
        <f t="shared" si="7"/>
        <v>-</v>
      </c>
    </row>
    <row r="97" spans="1:40" ht="12.75">
      <c r="A97" s="54" t="s">
        <v>68</v>
      </c>
      <c r="B97" s="20" t="s">
        <v>11</v>
      </c>
      <c r="C97" s="18">
        <v>110000</v>
      </c>
      <c r="D97" s="18">
        <v>120000</v>
      </c>
      <c r="E97" s="36">
        <f>C97/1936.27</f>
        <v>56.81025889984351</v>
      </c>
      <c r="F97" s="36">
        <f>D97/1936.27</f>
        <v>61.97482789073838</v>
      </c>
      <c r="G97" s="85">
        <f t="shared" si="9"/>
        <v>59.39254339529094</v>
      </c>
      <c r="H97" s="36">
        <v>56.81</v>
      </c>
      <c r="I97" s="36">
        <v>61.97</v>
      </c>
      <c r="J97" s="85">
        <f>IF(SUM(H97+I97)=0,"-",AVERAGE(H97:I97))</f>
        <v>59.39</v>
      </c>
      <c r="K97" s="36">
        <v>56.81</v>
      </c>
      <c r="L97" s="36">
        <v>61.97</v>
      </c>
      <c r="M97" s="85">
        <f>IF(SUM(K97+L97)=0,"-",AVERAGE(K97:L97))</f>
        <v>59.39</v>
      </c>
      <c r="N97" s="36">
        <v>56.81</v>
      </c>
      <c r="O97" s="36">
        <v>61.97</v>
      </c>
      <c r="P97" s="85">
        <f>IF(SUM(N97+O97)=0,"-",AVERAGE(N97:O97))</f>
        <v>59.39</v>
      </c>
      <c r="Q97" s="36">
        <v>56.81</v>
      </c>
      <c r="R97" s="36">
        <v>61.97</v>
      </c>
      <c r="S97" s="85">
        <f>IF(SUM(Q97+R97)=0,"-",AVERAGE(Q97:R97))</f>
        <v>59.39</v>
      </c>
      <c r="T97" s="36">
        <v>56.81</v>
      </c>
      <c r="U97" s="36">
        <v>61.97</v>
      </c>
      <c r="V97" s="85">
        <f>IF(SUM(T97+U97)=0,"-",AVERAGE(T97:U97))</f>
        <v>59.39</v>
      </c>
      <c r="W97" s="36">
        <v>56.81</v>
      </c>
      <c r="X97" s="36">
        <v>61.97</v>
      </c>
      <c r="Y97" s="85">
        <f>IF(SUM(W97+X97)=0,"-",AVERAGE(W97:X97))</f>
        <v>59.39</v>
      </c>
      <c r="Z97" s="36">
        <v>56.81</v>
      </c>
      <c r="AA97" s="36">
        <v>61.97</v>
      </c>
      <c r="AB97" s="85">
        <f t="shared" si="11"/>
        <v>59.39</v>
      </c>
      <c r="AC97" s="36">
        <v>56.81</v>
      </c>
      <c r="AD97" s="36">
        <v>61.97</v>
      </c>
      <c r="AE97" s="85">
        <f t="shared" si="10"/>
        <v>59.39</v>
      </c>
      <c r="AF97" s="36">
        <v>56.81</v>
      </c>
      <c r="AG97" s="36">
        <v>61.97</v>
      </c>
      <c r="AH97" s="85">
        <f t="shared" si="12"/>
        <v>59.39</v>
      </c>
      <c r="AI97" s="36">
        <v>56.81</v>
      </c>
      <c r="AJ97" s="36">
        <v>61.97</v>
      </c>
      <c r="AK97" s="85">
        <f t="shared" si="5"/>
        <v>59.39</v>
      </c>
      <c r="AL97" s="36">
        <v>56.81</v>
      </c>
      <c r="AM97" s="36">
        <v>61.97</v>
      </c>
      <c r="AN97" s="85">
        <f t="shared" si="7"/>
        <v>59.39</v>
      </c>
    </row>
    <row r="98" spans="1:40" ht="12.75">
      <c r="A98" s="49"/>
      <c r="B98" s="15"/>
      <c r="C98" s="18"/>
      <c r="D98" s="18"/>
      <c r="E98" s="36"/>
      <c r="F98" s="36"/>
      <c r="G98" s="85"/>
      <c r="H98" s="36"/>
      <c r="I98" s="36"/>
      <c r="J98" s="85"/>
      <c r="K98" s="36"/>
      <c r="L98" s="36"/>
      <c r="M98" s="85"/>
      <c r="N98" s="36"/>
      <c r="O98" s="36"/>
      <c r="P98" s="85"/>
      <c r="Q98" s="36"/>
      <c r="R98" s="36"/>
      <c r="S98" s="85"/>
      <c r="T98" s="36"/>
      <c r="U98" s="36"/>
      <c r="V98" s="85"/>
      <c r="W98" s="36"/>
      <c r="X98" s="36"/>
      <c r="Y98" s="85"/>
      <c r="Z98" s="36"/>
      <c r="AA98" s="36"/>
      <c r="AB98" s="85" t="str">
        <f t="shared" si="11"/>
        <v>-</v>
      </c>
      <c r="AC98" s="36"/>
      <c r="AD98" s="36"/>
      <c r="AE98" s="85" t="str">
        <f t="shared" si="10"/>
        <v>-</v>
      </c>
      <c r="AF98" s="36"/>
      <c r="AG98" s="36"/>
      <c r="AH98" s="85" t="str">
        <f t="shared" si="12"/>
        <v>-</v>
      </c>
      <c r="AI98" s="36"/>
      <c r="AJ98" s="36"/>
      <c r="AK98" s="85" t="str">
        <f t="shared" si="5"/>
        <v>-</v>
      </c>
      <c r="AL98" s="36"/>
      <c r="AM98" s="36"/>
      <c r="AN98" s="85" t="str">
        <f t="shared" si="7"/>
        <v>-</v>
      </c>
    </row>
    <row r="99" spans="1:40" ht="12.75">
      <c r="A99" s="50" t="s">
        <v>69</v>
      </c>
      <c r="B99" s="15"/>
      <c r="C99" s="18"/>
      <c r="D99" s="18"/>
      <c r="E99" s="36"/>
      <c r="F99" s="36"/>
      <c r="G99" s="85"/>
      <c r="H99" s="36"/>
      <c r="I99" s="36"/>
      <c r="J99" s="85"/>
      <c r="K99" s="36"/>
      <c r="L99" s="36"/>
      <c r="M99" s="85"/>
      <c r="N99" s="36"/>
      <c r="O99" s="36"/>
      <c r="P99" s="85"/>
      <c r="Q99" s="36"/>
      <c r="R99" s="36"/>
      <c r="S99" s="85"/>
      <c r="T99" s="36"/>
      <c r="U99" s="36"/>
      <c r="V99" s="85"/>
      <c r="W99" s="36"/>
      <c r="X99" s="36"/>
      <c r="Y99" s="85"/>
      <c r="Z99" s="36"/>
      <c r="AA99" s="36"/>
      <c r="AB99" s="85" t="str">
        <f t="shared" si="11"/>
        <v>-</v>
      </c>
      <c r="AC99" s="36"/>
      <c r="AD99" s="36"/>
      <c r="AE99" s="85" t="str">
        <f t="shared" si="10"/>
        <v>-</v>
      </c>
      <c r="AF99" s="36"/>
      <c r="AG99" s="36"/>
      <c r="AH99" s="85" t="str">
        <f t="shared" si="12"/>
        <v>-</v>
      </c>
      <c r="AI99" s="36"/>
      <c r="AJ99" s="36"/>
      <c r="AK99" s="85" t="str">
        <f t="shared" si="5"/>
        <v>-</v>
      </c>
      <c r="AL99" s="36"/>
      <c r="AM99" s="36"/>
      <c r="AN99" s="85" t="str">
        <f t="shared" si="7"/>
        <v>-</v>
      </c>
    </row>
    <row r="100" spans="1:40" ht="12.75">
      <c r="A100" s="55" t="s">
        <v>70</v>
      </c>
      <c r="B100" s="15"/>
      <c r="C100" s="18"/>
      <c r="D100" s="18"/>
      <c r="E100" s="36"/>
      <c r="F100" s="36"/>
      <c r="G100" s="85"/>
      <c r="H100" s="36"/>
      <c r="I100" s="36"/>
      <c r="J100" s="85"/>
      <c r="K100" s="36"/>
      <c r="L100" s="36"/>
      <c r="M100" s="85"/>
      <c r="N100" s="36"/>
      <c r="O100" s="36"/>
      <c r="P100" s="85"/>
      <c r="Q100" s="36"/>
      <c r="R100" s="36"/>
      <c r="S100" s="85"/>
      <c r="T100" s="36"/>
      <c r="U100" s="36"/>
      <c r="V100" s="85"/>
      <c r="W100" s="36"/>
      <c r="X100" s="36"/>
      <c r="Y100" s="85"/>
      <c r="Z100" s="36"/>
      <c r="AA100" s="36"/>
      <c r="AB100" s="85" t="str">
        <f t="shared" si="11"/>
        <v>-</v>
      </c>
      <c r="AC100" s="36"/>
      <c r="AD100" s="36"/>
      <c r="AE100" s="85" t="str">
        <f t="shared" si="10"/>
        <v>-</v>
      </c>
      <c r="AF100" s="36"/>
      <c r="AG100" s="36"/>
      <c r="AH100" s="85" t="str">
        <f t="shared" si="12"/>
        <v>-</v>
      </c>
      <c r="AI100" s="36"/>
      <c r="AJ100" s="36"/>
      <c r="AK100" s="85" t="str">
        <f t="shared" si="5"/>
        <v>-</v>
      </c>
      <c r="AL100" s="36"/>
      <c r="AM100" s="36"/>
      <c r="AN100" s="85" t="str">
        <f t="shared" si="7"/>
        <v>-</v>
      </c>
    </row>
    <row r="101" spans="1:40" ht="12.75">
      <c r="A101" s="49"/>
      <c r="B101" s="15"/>
      <c r="C101" s="18"/>
      <c r="D101" s="18"/>
      <c r="E101" s="36"/>
      <c r="F101" s="36"/>
      <c r="G101" s="85"/>
      <c r="H101" s="36"/>
      <c r="I101" s="36"/>
      <c r="J101" s="85"/>
      <c r="K101" s="36"/>
      <c r="L101" s="36"/>
      <c r="M101" s="85"/>
      <c r="N101" s="36"/>
      <c r="O101" s="36"/>
      <c r="P101" s="85"/>
      <c r="Q101" s="36"/>
      <c r="R101" s="36"/>
      <c r="S101" s="85"/>
      <c r="T101" s="36"/>
      <c r="U101" s="36"/>
      <c r="V101" s="85"/>
      <c r="W101" s="36"/>
      <c r="X101" s="36"/>
      <c r="Y101" s="85"/>
      <c r="Z101" s="36"/>
      <c r="AA101" s="36"/>
      <c r="AB101" s="85" t="str">
        <f t="shared" si="11"/>
        <v>-</v>
      </c>
      <c r="AC101" s="36"/>
      <c r="AD101" s="36"/>
      <c r="AE101" s="85" t="str">
        <f t="shared" si="10"/>
        <v>-</v>
      </c>
      <c r="AF101" s="36"/>
      <c r="AG101" s="36"/>
      <c r="AH101" s="85" t="str">
        <f t="shared" si="12"/>
        <v>-</v>
      </c>
      <c r="AI101" s="36"/>
      <c r="AJ101" s="36"/>
      <c r="AK101" s="85" t="str">
        <f t="shared" si="5"/>
        <v>-</v>
      </c>
      <c r="AL101" s="36"/>
      <c r="AM101" s="36"/>
      <c r="AN101" s="85" t="str">
        <f t="shared" si="7"/>
        <v>-</v>
      </c>
    </row>
    <row r="102" spans="1:40" ht="12.75">
      <c r="A102" s="54" t="s">
        <v>71</v>
      </c>
      <c r="B102" s="20" t="s">
        <v>11</v>
      </c>
      <c r="C102" s="25">
        <v>0</v>
      </c>
      <c r="D102" s="25">
        <v>0</v>
      </c>
      <c r="E102" s="36">
        <f aca="true" t="shared" si="13" ref="E102:F106">C102/1936.27</f>
        <v>0</v>
      </c>
      <c r="F102" s="36">
        <f t="shared" si="13"/>
        <v>0</v>
      </c>
      <c r="G102" s="85" t="str">
        <f t="shared" si="9"/>
        <v>-</v>
      </c>
      <c r="H102" s="36"/>
      <c r="I102" s="36"/>
      <c r="J102" s="85" t="str">
        <f>IF(SUM(H102+I102)=0,"-",AVERAGE(H102:I102))</f>
        <v>-</v>
      </c>
      <c r="K102" s="36"/>
      <c r="L102" s="36"/>
      <c r="M102" s="85" t="str">
        <f>IF(SUM(K102+L102)=0,"-",AVERAGE(K102:L102))</f>
        <v>-</v>
      </c>
      <c r="N102" s="36"/>
      <c r="O102" s="36"/>
      <c r="P102" s="85" t="str">
        <f>IF(SUM(N102+O102)=0,"-",AVERAGE(N102:O102))</f>
        <v>-</v>
      </c>
      <c r="Q102" s="36">
        <v>210</v>
      </c>
      <c r="R102" s="36">
        <v>220</v>
      </c>
      <c r="S102" s="85">
        <f>IF(SUM(Q102+R102)=0,"-",AVERAGE(Q102:R102))</f>
        <v>215</v>
      </c>
      <c r="T102" s="36">
        <v>186.08</v>
      </c>
      <c r="U102" s="36">
        <v>199.53</v>
      </c>
      <c r="V102" s="85">
        <f>IF(SUM(T102+U102)=0,"-",AVERAGE(T102:U102))</f>
        <v>192.805</v>
      </c>
      <c r="W102" s="36">
        <v>158.87</v>
      </c>
      <c r="X102" s="36">
        <v>172.31</v>
      </c>
      <c r="Y102" s="85">
        <f>IF(SUM(W102+X102)=0,"-",AVERAGE(W102:X102))</f>
        <v>165.59</v>
      </c>
      <c r="Z102" s="36">
        <v>161.87</v>
      </c>
      <c r="AA102" s="36">
        <v>175.65</v>
      </c>
      <c r="AB102" s="85">
        <f t="shared" si="11"/>
        <v>168.76</v>
      </c>
      <c r="AC102" s="36">
        <v>159.98</v>
      </c>
      <c r="AD102" s="36">
        <v>171.76</v>
      </c>
      <c r="AE102" s="85">
        <f t="shared" si="10"/>
        <v>165.87</v>
      </c>
      <c r="AF102" s="36">
        <v>143.31</v>
      </c>
      <c r="AG102" s="36">
        <v>163.59</v>
      </c>
      <c r="AH102" s="85">
        <f t="shared" si="12"/>
        <v>153.45</v>
      </c>
      <c r="AI102" s="36">
        <v>145</v>
      </c>
      <c r="AJ102" s="36">
        <v>155</v>
      </c>
      <c r="AK102" s="85">
        <f t="shared" si="5"/>
        <v>150</v>
      </c>
      <c r="AL102" s="36"/>
      <c r="AM102" s="36"/>
      <c r="AN102" s="85" t="str">
        <f t="shared" si="7"/>
        <v>-</v>
      </c>
    </row>
    <row r="103" spans="1:40" ht="12.75">
      <c r="A103" s="54" t="s">
        <v>72</v>
      </c>
      <c r="B103" s="20" t="s">
        <v>12</v>
      </c>
      <c r="C103" s="25">
        <v>0</v>
      </c>
      <c r="D103" s="25">
        <v>0</v>
      </c>
      <c r="E103" s="36">
        <f t="shared" si="13"/>
        <v>0</v>
      </c>
      <c r="F103" s="36">
        <f t="shared" si="13"/>
        <v>0</v>
      </c>
      <c r="G103" s="85" t="str">
        <f t="shared" si="9"/>
        <v>-</v>
      </c>
      <c r="H103" s="36"/>
      <c r="I103" s="36"/>
      <c r="J103" s="85" t="str">
        <f>IF(SUM(H103+I103)=0,"-",AVERAGE(H103:I103))</f>
        <v>-</v>
      </c>
      <c r="K103" s="36"/>
      <c r="L103" s="36"/>
      <c r="M103" s="85" t="str">
        <f>IF(SUM(K103+L103)=0,"-",AVERAGE(K103:L103))</f>
        <v>-</v>
      </c>
      <c r="N103" s="36"/>
      <c r="O103" s="36"/>
      <c r="P103" s="85" t="str">
        <f>IF(SUM(N103+O103)=0,"-",AVERAGE(N103:O103))</f>
        <v>-</v>
      </c>
      <c r="Q103" s="36">
        <v>220</v>
      </c>
      <c r="R103" s="36">
        <v>255</v>
      </c>
      <c r="S103" s="85">
        <f>IF(SUM(Q103+R103)=0,"-",AVERAGE(Q103:R103))</f>
        <v>237.5</v>
      </c>
      <c r="T103" s="36">
        <v>127.98</v>
      </c>
      <c r="U103" s="36">
        <v>141.04</v>
      </c>
      <c r="V103" s="85">
        <f>IF(SUM(T103+U103)=0,"-",AVERAGE(T103:U103))</f>
        <v>134.51</v>
      </c>
      <c r="W103" s="36">
        <v>111.1</v>
      </c>
      <c r="X103" s="36">
        <v>126.21</v>
      </c>
      <c r="Y103" s="85">
        <f>IF(SUM(W103+X103)=0,"-",AVERAGE(W103:X103))</f>
        <v>118.655</v>
      </c>
      <c r="Z103" s="36">
        <v>114.32</v>
      </c>
      <c r="AA103" s="36">
        <v>129.7</v>
      </c>
      <c r="AB103" s="85">
        <f t="shared" si="11"/>
        <v>122.00999999999999</v>
      </c>
      <c r="AC103" s="36">
        <v>107.54</v>
      </c>
      <c r="AD103" s="36">
        <v>117.7</v>
      </c>
      <c r="AE103" s="85">
        <f t="shared" si="10"/>
        <v>112.62</v>
      </c>
      <c r="AF103" s="36">
        <v>95.43</v>
      </c>
      <c r="AG103" s="36">
        <v>107.21</v>
      </c>
      <c r="AH103" s="85">
        <f t="shared" si="12"/>
        <v>101.32</v>
      </c>
      <c r="AI103" s="36">
        <v>80</v>
      </c>
      <c r="AJ103" s="36">
        <v>90</v>
      </c>
      <c r="AK103" s="85">
        <f t="shared" si="5"/>
        <v>85</v>
      </c>
      <c r="AL103" s="36"/>
      <c r="AM103" s="36"/>
      <c r="AN103" s="85" t="str">
        <f t="shared" si="7"/>
        <v>-</v>
      </c>
    </row>
    <row r="104" spans="1:40" ht="12.75">
      <c r="A104" s="54" t="s">
        <v>73</v>
      </c>
      <c r="B104" s="20" t="s">
        <v>12</v>
      </c>
      <c r="C104" s="25">
        <v>0</v>
      </c>
      <c r="D104" s="25">
        <v>0</v>
      </c>
      <c r="E104" s="36">
        <f t="shared" si="13"/>
        <v>0</v>
      </c>
      <c r="F104" s="36">
        <f t="shared" si="13"/>
        <v>0</v>
      </c>
      <c r="G104" s="85" t="str">
        <f t="shared" si="9"/>
        <v>-</v>
      </c>
      <c r="H104" s="36"/>
      <c r="I104" s="36"/>
      <c r="J104" s="85" t="str">
        <f>IF(SUM(H104+I104)=0,"-",AVERAGE(H104:I104))</f>
        <v>-</v>
      </c>
      <c r="K104" s="36">
        <v>89.54</v>
      </c>
      <c r="L104" s="36">
        <v>103.37</v>
      </c>
      <c r="M104" s="85">
        <f>IF(SUM(K104+L104)=0,"-",AVERAGE(K104:L104))</f>
        <v>96.45500000000001</v>
      </c>
      <c r="N104" s="36">
        <v>63.66</v>
      </c>
      <c r="O104" s="36">
        <v>75.77</v>
      </c>
      <c r="P104" s="85">
        <f>IF(SUM(N104+O104)=0,"-",AVERAGE(N104:O104))</f>
        <v>69.715</v>
      </c>
      <c r="Q104" s="36">
        <v>26.61</v>
      </c>
      <c r="R104" s="36">
        <v>35.33</v>
      </c>
      <c r="S104" s="85">
        <f>IF(SUM(Q104+R104)=0,"-",AVERAGE(Q104:R104))</f>
        <v>30.97</v>
      </c>
      <c r="T104" s="36" t="s">
        <v>78</v>
      </c>
      <c r="U104" s="36" t="s">
        <v>78</v>
      </c>
      <c r="V104" s="85" t="s">
        <v>78</v>
      </c>
      <c r="W104" s="36" t="s">
        <v>78</v>
      </c>
      <c r="X104" s="36" t="s">
        <v>78</v>
      </c>
      <c r="Y104" s="85" t="s">
        <v>78</v>
      </c>
      <c r="Z104" s="36" t="s">
        <v>78</v>
      </c>
      <c r="AA104" s="36" t="s">
        <v>78</v>
      </c>
      <c r="AB104" s="85"/>
      <c r="AC104" s="36" t="s">
        <v>78</v>
      </c>
      <c r="AD104" s="36" t="s">
        <v>78</v>
      </c>
      <c r="AE104" s="85"/>
      <c r="AF104" s="36" t="s">
        <v>78</v>
      </c>
      <c r="AG104" s="36" t="s">
        <v>78</v>
      </c>
      <c r="AH104" s="85"/>
      <c r="AI104" s="36" t="s">
        <v>78</v>
      </c>
      <c r="AJ104" s="36" t="s">
        <v>78</v>
      </c>
      <c r="AK104" s="85"/>
      <c r="AL104" s="36" t="s">
        <v>78</v>
      </c>
      <c r="AM104" s="36" t="s">
        <v>78</v>
      </c>
      <c r="AN104" s="85"/>
    </row>
    <row r="105" spans="1:40" ht="12.75">
      <c r="A105" s="54" t="s">
        <v>75</v>
      </c>
      <c r="B105" s="20" t="s">
        <v>12</v>
      </c>
      <c r="C105" s="25">
        <v>0</v>
      </c>
      <c r="D105" s="25">
        <v>0</v>
      </c>
      <c r="E105" s="36">
        <f t="shared" si="13"/>
        <v>0</v>
      </c>
      <c r="F105" s="36">
        <f t="shared" si="13"/>
        <v>0</v>
      </c>
      <c r="G105" s="85" t="str">
        <f t="shared" si="9"/>
        <v>-</v>
      </c>
      <c r="H105" s="36"/>
      <c r="I105" s="36"/>
      <c r="J105" s="85" t="str">
        <f>IF(SUM(H105+I105)=0,"-",AVERAGE(H105:I105))</f>
        <v>-</v>
      </c>
      <c r="K105" s="36">
        <v>147.06</v>
      </c>
      <c r="L105" s="36">
        <v>180.97</v>
      </c>
      <c r="M105" s="85">
        <f>IF(SUM(K105+L105)=0,"-",AVERAGE(K105:L105))</f>
        <v>164.015</v>
      </c>
      <c r="N105" s="36">
        <v>111.86</v>
      </c>
      <c r="O105" s="36">
        <v>129.24</v>
      </c>
      <c r="P105" s="85">
        <f>IF(SUM(N105+O105)=0,"-",AVERAGE(N105:O105))</f>
        <v>120.55000000000001</v>
      </c>
      <c r="Q105" s="36">
        <v>86.22</v>
      </c>
      <c r="R105" s="36">
        <v>97.99</v>
      </c>
      <c r="S105" s="85">
        <f>IF(SUM(Q105+R105)=0,"-",AVERAGE(Q105:R105))</f>
        <v>92.10499999999999</v>
      </c>
      <c r="T105" s="36" t="s">
        <v>78</v>
      </c>
      <c r="U105" s="36" t="s">
        <v>78</v>
      </c>
      <c r="V105" s="85" t="s">
        <v>78</v>
      </c>
      <c r="W105" s="36" t="s">
        <v>78</v>
      </c>
      <c r="X105" s="36" t="s">
        <v>78</v>
      </c>
      <c r="Y105" s="85" t="s">
        <v>78</v>
      </c>
      <c r="Z105" s="36" t="s">
        <v>78</v>
      </c>
      <c r="AA105" s="36" t="s">
        <v>78</v>
      </c>
      <c r="AB105" s="85"/>
      <c r="AC105" s="36" t="s">
        <v>78</v>
      </c>
      <c r="AD105" s="36" t="s">
        <v>78</v>
      </c>
      <c r="AE105" s="85"/>
      <c r="AF105" s="36" t="s">
        <v>78</v>
      </c>
      <c r="AG105" s="36" t="s">
        <v>78</v>
      </c>
      <c r="AH105" s="85"/>
      <c r="AI105" s="36" t="s">
        <v>78</v>
      </c>
      <c r="AJ105" s="36" t="s">
        <v>78</v>
      </c>
      <c r="AK105" s="85"/>
      <c r="AL105" s="36" t="s">
        <v>78</v>
      </c>
      <c r="AM105" s="36" t="s">
        <v>78</v>
      </c>
      <c r="AN105" s="85"/>
    </row>
    <row r="106" spans="1:40" ht="12.75">
      <c r="A106" s="54" t="s">
        <v>74</v>
      </c>
      <c r="B106" s="20" t="s">
        <v>12</v>
      </c>
      <c r="C106" s="25">
        <v>0</v>
      </c>
      <c r="D106" s="25">
        <v>0</v>
      </c>
      <c r="E106" s="36">
        <f t="shared" si="13"/>
        <v>0</v>
      </c>
      <c r="F106" s="36">
        <f t="shared" si="13"/>
        <v>0</v>
      </c>
      <c r="G106" s="85" t="str">
        <f t="shared" si="9"/>
        <v>-</v>
      </c>
      <c r="H106" s="36"/>
      <c r="I106" s="36"/>
      <c r="J106" s="85" t="str">
        <f>IF(SUM(H106+I106)=0,"-",AVERAGE(H106:I106))</f>
        <v>-</v>
      </c>
      <c r="K106" s="36">
        <v>103.29</v>
      </c>
      <c r="L106" s="36">
        <v>108.46</v>
      </c>
      <c r="M106" s="85">
        <f>IF(SUM(K106+L106)=0,"-",AVERAGE(K106:L106))</f>
        <v>105.875</v>
      </c>
      <c r="N106" s="36">
        <v>123.31</v>
      </c>
      <c r="O106" s="36">
        <v>133.48</v>
      </c>
      <c r="P106" s="85">
        <f>IF(SUM(N106+O106)=0,"-",AVERAGE(N106:O106))</f>
        <v>128.39499999999998</v>
      </c>
      <c r="Q106" s="36">
        <v>111.1</v>
      </c>
      <c r="R106" s="36">
        <v>121.16</v>
      </c>
      <c r="S106" s="85">
        <f>IF(SUM(Q106+R106)=0,"-",AVERAGE(Q106:R106))</f>
        <v>116.13</v>
      </c>
      <c r="T106" s="36" t="s">
        <v>78</v>
      </c>
      <c r="U106" s="36" t="s">
        <v>78</v>
      </c>
      <c r="V106" s="85" t="s">
        <v>78</v>
      </c>
      <c r="W106" s="36" t="s">
        <v>78</v>
      </c>
      <c r="X106" s="36" t="s">
        <v>78</v>
      </c>
      <c r="Y106" s="85" t="s">
        <v>78</v>
      </c>
      <c r="Z106" s="36" t="s">
        <v>78</v>
      </c>
      <c r="AA106" s="36" t="s">
        <v>78</v>
      </c>
      <c r="AB106" s="85"/>
      <c r="AC106" s="36" t="s">
        <v>78</v>
      </c>
      <c r="AD106" s="36" t="s">
        <v>78</v>
      </c>
      <c r="AE106" s="85"/>
      <c r="AF106" s="36" t="s">
        <v>78</v>
      </c>
      <c r="AG106" s="36" t="s">
        <v>78</v>
      </c>
      <c r="AH106" s="85"/>
      <c r="AI106" s="36" t="s">
        <v>78</v>
      </c>
      <c r="AJ106" s="36" t="s">
        <v>78</v>
      </c>
      <c r="AK106" s="85"/>
      <c r="AL106" s="36" t="s">
        <v>78</v>
      </c>
      <c r="AM106" s="36" t="s">
        <v>78</v>
      </c>
      <c r="AN106" s="85"/>
    </row>
    <row r="107" spans="1:40" ht="12.75">
      <c r="A107" s="49"/>
      <c r="B107" s="15"/>
      <c r="C107" s="18"/>
      <c r="D107" s="18"/>
      <c r="E107" s="36"/>
      <c r="F107" s="36"/>
      <c r="G107" s="85"/>
      <c r="H107" s="36"/>
      <c r="I107" s="36"/>
      <c r="J107" s="85"/>
      <c r="K107" s="36"/>
      <c r="L107" s="36"/>
      <c r="M107" s="85"/>
      <c r="N107" s="36"/>
      <c r="O107" s="36"/>
      <c r="P107" s="85"/>
      <c r="Q107" s="36"/>
      <c r="R107" s="36"/>
      <c r="S107" s="85"/>
      <c r="T107" s="36"/>
      <c r="U107" s="36"/>
      <c r="V107" s="85"/>
      <c r="W107" s="36"/>
      <c r="X107" s="36"/>
      <c r="Y107" s="85"/>
      <c r="Z107" s="36"/>
      <c r="AA107" s="36"/>
      <c r="AB107" s="85" t="str">
        <f t="shared" si="11"/>
        <v>-</v>
      </c>
      <c r="AC107" s="36"/>
      <c r="AD107" s="36"/>
      <c r="AE107" s="85" t="str">
        <f t="shared" si="10"/>
        <v>-</v>
      </c>
      <c r="AF107" s="36"/>
      <c r="AG107" s="36"/>
      <c r="AH107" s="85" t="str">
        <f t="shared" si="12"/>
        <v>-</v>
      </c>
      <c r="AI107" s="36"/>
      <c r="AJ107" s="36"/>
      <c r="AK107" s="85" t="str">
        <f t="shared" si="5"/>
        <v>-</v>
      </c>
      <c r="AL107" s="36"/>
      <c r="AM107" s="36"/>
      <c r="AN107" s="85" t="str">
        <f aca="true" t="shared" si="14" ref="AN107:AN112">IF(SUM(AL107+AM107)=0,"-",AVERAGE(AL107:AM107))</f>
        <v>-</v>
      </c>
    </row>
    <row r="108" spans="1:40" ht="12.75">
      <c r="A108" s="50" t="s">
        <v>76</v>
      </c>
      <c r="B108" s="15"/>
      <c r="C108" s="18"/>
      <c r="D108" s="18"/>
      <c r="E108" s="36"/>
      <c r="F108" s="36"/>
      <c r="G108" s="85"/>
      <c r="H108" s="36"/>
      <c r="I108" s="36"/>
      <c r="J108" s="85"/>
      <c r="K108" s="36"/>
      <c r="L108" s="36"/>
      <c r="M108" s="85"/>
      <c r="N108" s="36"/>
      <c r="O108" s="36"/>
      <c r="P108" s="85"/>
      <c r="Q108" s="36"/>
      <c r="R108" s="36"/>
      <c r="S108" s="85"/>
      <c r="T108" s="36"/>
      <c r="U108" s="36"/>
      <c r="V108" s="85"/>
      <c r="W108" s="36"/>
      <c r="X108" s="36"/>
      <c r="Y108" s="85"/>
      <c r="Z108" s="36"/>
      <c r="AA108" s="36"/>
      <c r="AB108" s="85" t="str">
        <f t="shared" si="11"/>
        <v>-</v>
      </c>
      <c r="AC108" s="36"/>
      <c r="AD108" s="36"/>
      <c r="AE108" s="85" t="str">
        <f t="shared" si="10"/>
        <v>-</v>
      </c>
      <c r="AF108" s="36"/>
      <c r="AG108" s="36"/>
      <c r="AH108" s="85" t="str">
        <f t="shared" si="12"/>
        <v>-</v>
      </c>
      <c r="AI108" s="36"/>
      <c r="AJ108" s="36"/>
      <c r="AK108" s="85" t="str">
        <f t="shared" si="5"/>
        <v>-</v>
      </c>
      <c r="AL108" s="36"/>
      <c r="AM108" s="36"/>
      <c r="AN108" s="85" t="str">
        <f t="shared" si="14"/>
        <v>-</v>
      </c>
    </row>
    <row r="109" spans="1:40" ht="12.75">
      <c r="A109" s="60" t="s">
        <v>77</v>
      </c>
      <c r="B109" s="29"/>
      <c r="C109" s="28"/>
      <c r="D109" s="28"/>
      <c r="E109" s="42"/>
      <c r="F109" s="42"/>
      <c r="G109" s="86"/>
      <c r="H109" s="42"/>
      <c r="I109" s="42"/>
      <c r="J109" s="86"/>
      <c r="K109" s="42"/>
      <c r="L109" s="42"/>
      <c r="M109" s="86"/>
      <c r="N109" s="42"/>
      <c r="O109" s="42"/>
      <c r="P109" s="86"/>
      <c r="Q109" s="42"/>
      <c r="R109" s="42"/>
      <c r="S109" s="86"/>
      <c r="T109" s="42"/>
      <c r="U109" s="42"/>
      <c r="V109" s="86"/>
      <c r="W109" s="42"/>
      <c r="X109" s="42"/>
      <c r="Y109" s="86"/>
      <c r="Z109" s="42"/>
      <c r="AA109" s="42"/>
      <c r="AB109" s="86" t="str">
        <f t="shared" si="11"/>
        <v>-</v>
      </c>
      <c r="AC109" s="42"/>
      <c r="AD109" s="42"/>
      <c r="AE109" s="86" t="str">
        <f t="shared" si="10"/>
        <v>-</v>
      </c>
      <c r="AF109" s="42"/>
      <c r="AG109" s="42"/>
      <c r="AH109" s="86" t="str">
        <f t="shared" si="12"/>
        <v>-</v>
      </c>
      <c r="AI109" s="42"/>
      <c r="AJ109" s="42"/>
      <c r="AK109" s="86" t="str">
        <f aca="true" t="shared" si="15" ref="AK109:AK172">IF(SUM(AI109+AJ109)=0,"-",AVERAGE(AI109:AJ109))</f>
        <v>-</v>
      </c>
      <c r="AL109" s="42"/>
      <c r="AM109" s="42"/>
      <c r="AN109" s="86" t="str">
        <f t="shared" si="14"/>
        <v>-</v>
      </c>
    </row>
    <row r="110" spans="1:40" ht="12.75">
      <c r="A110" s="49"/>
      <c r="B110" s="15"/>
      <c r="C110" s="18"/>
      <c r="D110" s="18"/>
      <c r="E110" s="36"/>
      <c r="F110" s="36"/>
      <c r="G110" s="85"/>
      <c r="H110" s="36"/>
      <c r="I110" s="36"/>
      <c r="J110" s="85"/>
      <c r="K110" s="36"/>
      <c r="L110" s="36"/>
      <c r="M110" s="85"/>
      <c r="N110" s="36"/>
      <c r="O110" s="36"/>
      <c r="P110" s="85"/>
      <c r="Q110" s="36"/>
      <c r="R110" s="36"/>
      <c r="S110" s="85"/>
      <c r="T110" s="36"/>
      <c r="U110" s="36"/>
      <c r="V110" s="85"/>
      <c r="W110" s="36"/>
      <c r="X110" s="36"/>
      <c r="Y110" s="85"/>
      <c r="Z110" s="36"/>
      <c r="AA110" s="36"/>
      <c r="AB110" s="85" t="str">
        <f t="shared" si="11"/>
        <v>-</v>
      </c>
      <c r="AC110" s="36"/>
      <c r="AD110" s="36"/>
      <c r="AE110" s="85" t="str">
        <f t="shared" si="10"/>
        <v>-</v>
      </c>
      <c r="AF110" s="36"/>
      <c r="AG110" s="36"/>
      <c r="AH110" s="85" t="str">
        <f t="shared" si="12"/>
        <v>-</v>
      </c>
      <c r="AI110" s="36"/>
      <c r="AJ110" s="36"/>
      <c r="AK110" s="85" t="str">
        <f t="shared" si="15"/>
        <v>-</v>
      </c>
      <c r="AL110" s="36"/>
      <c r="AM110" s="36"/>
      <c r="AN110" s="85" t="str">
        <f t="shared" si="14"/>
        <v>-</v>
      </c>
    </row>
    <row r="111" spans="1:40" ht="12.75">
      <c r="A111" s="54" t="s">
        <v>90</v>
      </c>
      <c r="B111" s="20" t="s">
        <v>11</v>
      </c>
      <c r="C111" s="18">
        <v>380000</v>
      </c>
      <c r="D111" s="18">
        <v>430000</v>
      </c>
      <c r="E111" s="36">
        <f aca="true" t="shared" si="16" ref="E111:F116">C111/1936.27</f>
        <v>196.25362165400486</v>
      </c>
      <c r="F111" s="36">
        <f t="shared" si="16"/>
        <v>222.0764666084792</v>
      </c>
      <c r="G111" s="85">
        <f t="shared" si="9"/>
        <v>209.16504413124204</v>
      </c>
      <c r="H111" s="36">
        <v>185.84</v>
      </c>
      <c r="I111" s="36">
        <v>211.72</v>
      </c>
      <c r="J111" s="85">
        <f aca="true" t="shared" si="17" ref="J111:J146">IF(SUM(H111+I111)=0,"-",AVERAGE(H111:I111))</f>
        <v>198.78</v>
      </c>
      <c r="K111" s="36">
        <v>180.9</v>
      </c>
      <c r="L111" s="36">
        <v>215.06</v>
      </c>
      <c r="M111" s="85">
        <f aca="true" t="shared" si="18" ref="M111:M146">IF(SUM(K111+L111)=0,"-",AVERAGE(K111:L111))</f>
        <v>197.98000000000002</v>
      </c>
      <c r="N111" s="36">
        <v>185.84</v>
      </c>
      <c r="O111" s="36">
        <v>206.72</v>
      </c>
      <c r="P111" s="85">
        <f aca="true" t="shared" si="19" ref="P111:P146">IF(SUM(N111+O111)=0,"-",AVERAGE(N111:O111))</f>
        <v>196.28</v>
      </c>
      <c r="Q111" s="36">
        <v>217.53</v>
      </c>
      <c r="R111" s="36">
        <v>231.47</v>
      </c>
      <c r="S111" s="85">
        <f aca="true" t="shared" si="20" ref="S111:S146">IF(SUM(Q111+R111)=0,"-",AVERAGE(Q111:R111))</f>
        <v>224.5</v>
      </c>
      <c r="T111" s="36">
        <v>174.98</v>
      </c>
      <c r="U111" s="36">
        <v>283.7</v>
      </c>
      <c r="V111" s="85">
        <f aca="true" t="shared" si="21" ref="V111:V146">IF(SUM(T111+U111)=0,"-",AVERAGE(T111:U111))</f>
        <v>229.33999999999997</v>
      </c>
      <c r="W111" s="36">
        <v>137.7</v>
      </c>
      <c r="X111" s="36">
        <v>163.31</v>
      </c>
      <c r="Y111" s="85">
        <f>IF(SUM(W111+X111)=0,"-",AVERAGE(W111:X111))</f>
        <v>150.505</v>
      </c>
      <c r="Z111" s="36">
        <v>164.65</v>
      </c>
      <c r="AA111" s="36">
        <v>188.59</v>
      </c>
      <c r="AB111" s="85">
        <f t="shared" si="11"/>
        <v>176.62</v>
      </c>
      <c r="AC111" s="36">
        <v>205.65</v>
      </c>
      <c r="AD111" s="36">
        <v>224.59</v>
      </c>
      <c r="AE111" s="85">
        <f t="shared" si="10"/>
        <v>215.12</v>
      </c>
      <c r="AF111" s="36">
        <v>201.65</v>
      </c>
      <c r="AG111" s="36">
        <v>223.42</v>
      </c>
      <c r="AH111" s="85">
        <f t="shared" si="12"/>
        <v>212.535</v>
      </c>
      <c r="AI111" s="36">
        <v>205.7</v>
      </c>
      <c r="AJ111" s="36">
        <v>226.65</v>
      </c>
      <c r="AK111" s="85">
        <f t="shared" si="15"/>
        <v>216.175</v>
      </c>
      <c r="AL111" s="36">
        <v>211.65</v>
      </c>
      <c r="AM111" s="36">
        <v>240.25</v>
      </c>
      <c r="AN111" s="85">
        <f t="shared" si="14"/>
        <v>225.95</v>
      </c>
    </row>
    <row r="112" spans="1:40" ht="12.75">
      <c r="A112" s="54" t="s">
        <v>91</v>
      </c>
      <c r="B112" s="20" t="s">
        <v>12</v>
      </c>
      <c r="C112" s="18">
        <v>217000</v>
      </c>
      <c r="D112" s="18">
        <v>267000</v>
      </c>
      <c r="E112" s="36">
        <f t="shared" si="16"/>
        <v>112.07114710241856</v>
      </c>
      <c r="F112" s="36">
        <f t="shared" si="16"/>
        <v>137.8939920568929</v>
      </c>
      <c r="G112" s="85">
        <f t="shared" si="9"/>
        <v>124.98256957965573</v>
      </c>
      <c r="H112" s="36">
        <v>65.54</v>
      </c>
      <c r="I112" s="36">
        <v>84.2</v>
      </c>
      <c r="J112" s="85">
        <f t="shared" si="17"/>
        <v>74.87</v>
      </c>
      <c r="K112" s="36">
        <v>41.21</v>
      </c>
      <c r="L112" s="36">
        <v>50.04</v>
      </c>
      <c r="M112" s="85">
        <f t="shared" si="18"/>
        <v>45.625</v>
      </c>
      <c r="N112" s="36">
        <v>45.32</v>
      </c>
      <c r="O112" s="36">
        <v>54.15</v>
      </c>
      <c r="P112" s="85">
        <f t="shared" si="19"/>
        <v>49.735</v>
      </c>
      <c r="Q112" s="36">
        <v>46.55</v>
      </c>
      <c r="R112" s="36">
        <v>53.94</v>
      </c>
      <c r="S112" s="85">
        <f t="shared" si="20"/>
        <v>50.245</v>
      </c>
      <c r="T112" s="36">
        <v>41.32</v>
      </c>
      <c r="U112" s="36">
        <v>51.65</v>
      </c>
      <c r="V112" s="85">
        <f t="shared" si="21"/>
        <v>46.485</v>
      </c>
      <c r="W112" s="36">
        <v>61.74</v>
      </c>
      <c r="X112" s="36">
        <v>69.83</v>
      </c>
      <c r="Y112" s="85">
        <f>IF(SUM(W112+X112)=0,"-",AVERAGE(W112:X112))</f>
        <v>65.785</v>
      </c>
      <c r="Z112" s="36">
        <v>46.48</v>
      </c>
      <c r="AA112" s="36">
        <v>51.65</v>
      </c>
      <c r="AB112" s="85">
        <f t="shared" si="11"/>
        <v>49.065</v>
      </c>
      <c r="AC112" s="36">
        <v>54.49</v>
      </c>
      <c r="AD112" s="36">
        <v>61.22</v>
      </c>
      <c r="AE112" s="85">
        <f t="shared" si="10"/>
        <v>57.855000000000004</v>
      </c>
      <c r="AF112" s="36">
        <v>67.88</v>
      </c>
      <c r="AG112" s="36">
        <v>84.99</v>
      </c>
      <c r="AH112" s="85">
        <f t="shared" si="12"/>
        <v>76.435</v>
      </c>
      <c r="AI112" s="36">
        <v>44.16</v>
      </c>
      <c r="AJ112" s="36">
        <v>53.22</v>
      </c>
      <c r="AK112" s="85">
        <f t="shared" si="15"/>
        <v>48.69</v>
      </c>
      <c r="AL112" s="36">
        <v>68.11</v>
      </c>
      <c r="AM112" s="36">
        <v>80.49</v>
      </c>
      <c r="AN112" s="85">
        <f t="shared" si="14"/>
        <v>74.3</v>
      </c>
    </row>
    <row r="113" spans="1:40" ht="12.75">
      <c r="A113" s="54" t="s">
        <v>92</v>
      </c>
      <c r="B113" s="20" t="s">
        <v>335</v>
      </c>
      <c r="C113" s="18"/>
      <c r="D113" s="18"/>
      <c r="E113" s="36">
        <f t="shared" si="16"/>
        <v>0</v>
      </c>
      <c r="F113" s="36">
        <f t="shared" si="16"/>
        <v>0</v>
      </c>
      <c r="G113" s="85" t="str">
        <f t="shared" si="9"/>
        <v>-</v>
      </c>
      <c r="H113" s="36"/>
      <c r="I113" s="36"/>
      <c r="J113" s="85" t="str">
        <f t="shared" si="17"/>
        <v>-</v>
      </c>
      <c r="K113" s="36">
        <v>0.28</v>
      </c>
      <c r="L113" s="36">
        <v>0.35</v>
      </c>
      <c r="M113" s="85">
        <f t="shared" si="18"/>
        <v>0.315</v>
      </c>
      <c r="N113" s="36">
        <v>0.33</v>
      </c>
      <c r="O113" s="36">
        <v>0.46</v>
      </c>
      <c r="P113" s="85">
        <f t="shared" si="19"/>
        <v>0.395</v>
      </c>
      <c r="Q113" s="36">
        <v>0.13</v>
      </c>
      <c r="R113" s="36">
        <v>0.15</v>
      </c>
      <c r="S113" s="85">
        <f t="shared" si="20"/>
        <v>0.14</v>
      </c>
      <c r="T113" s="36" t="s">
        <v>78</v>
      </c>
      <c r="U113" s="36" t="s">
        <v>78</v>
      </c>
      <c r="V113" s="85" t="s">
        <v>78</v>
      </c>
      <c r="W113" s="36" t="s">
        <v>78</v>
      </c>
      <c r="X113" s="36" t="s">
        <v>78</v>
      </c>
      <c r="Y113" s="85" t="s">
        <v>78</v>
      </c>
      <c r="Z113" s="36" t="s">
        <v>78</v>
      </c>
      <c r="AA113" s="36" t="s">
        <v>78</v>
      </c>
      <c r="AB113" s="85"/>
      <c r="AC113" s="36" t="s">
        <v>78</v>
      </c>
      <c r="AD113" s="36" t="s">
        <v>78</v>
      </c>
      <c r="AE113" s="85"/>
      <c r="AF113" s="36" t="s">
        <v>78</v>
      </c>
      <c r="AG113" s="36" t="s">
        <v>78</v>
      </c>
      <c r="AH113" s="85"/>
      <c r="AI113" s="36" t="s">
        <v>78</v>
      </c>
      <c r="AJ113" s="36" t="s">
        <v>78</v>
      </c>
      <c r="AK113" s="85"/>
      <c r="AL113" s="36" t="s">
        <v>78</v>
      </c>
      <c r="AM113" s="36" t="s">
        <v>78</v>
      </c>
      <c r="AN113" s="85"/>
    </row>
    <row r="114" spans="1:40" ht="12.75">
      <c r="A114" s="54" t="s">
        <v>93</v>
      </c>
      <c r="B114" s="20" t="s">
        <v>12</v>
      </c>
      <c r="C114" s="18">
        <v>1350</v>
      </c>
      <c r="D114" s="18">
        <v>1500</v>
      </c>
      <c r="E114" s="36">
        <f t="shared" si="16"/>
        <v>0.6972168137708068</v>
      </c>
      <c r="F114" s="36">
        <f t="shared" si="16"/>
        <v>0.7746853486342298</v>
      </c>
      <c r="G114" s="85">
        <f t="shared" si="9"/>
        <v>0.7359510812025183</v>
      </c>
      <c r="H114" s="36">
        <v>0.49</v>
      </c>
      <c r="I114" s="36">
        <v>0.57</v>
      </c>
      <c r="J114" s="85">
        <f t="shared" si="17"/>
        <v>0.53</v>
      </c>
      <c r="K114" s="36">
        <v>0.19</v>
      </c>
      <c r="L114" s="36">
        <v>0.25</v>
      </c>
      <c r="M114" s="85">
        <f t="shared" si="18"/>
        <v>0.22</v>
      </c>
      <c r="N114" s="46">
        <v>0.7</v>
      </c>
      <c r="O114" s="36">
        <v>0.36</v>
      </c>
      <c r="P114" s="85">
        <f t="shared" si="19"/>
        <v>0.53</v>
      </c>
      <c r="Q114" s="46"/>
      <c r="R114" s="36"/>
      <c r="S114" s="85" t="str">
        <f t="shared" si="20"/>
        <v>-</v>
      </c>
      <c r="T114" s="46"/>
      <c r="U114" s="36"/>
      <c r="V114" s="85" t="str">
        <f t="shared" si="21"/>
        <v>-</v>
      </c>
      <c r="W114" s="46"/>
      <c r="X114" s="36"/>
      <c r="Y114" s="85" t="str">
        <f>IF(SUM(W114+X114)=0,"-",AVERAGE(W114:X114))</f>
        <v>-</v>
      </c>
      <c r="Z114" s="46"/>
      <c r="AA114" s="36"/>
      <c r="AB114" s="85" t="str">
        <f t="shared" si="11"/>
        <v>-</v>
      </c>
      <c r="AC114" s="46"/>
      <c r="AD114" s="36"/>
      <c r="AE114" s="85" t="str">
        <f t="shared" si="10"/>
        <v>-</v>
      </c>
      <c r="AF114" s="36">
        <v>0.45</v>
      </c>
      <c r="AG114" s="36">
        <v>0.52</v>
      </c>
      <c r="AH114" s="85">
        <f t="shared" si="12"/>
        <v>0.485</v>
      </c>
      <c r="AI114" s="36">
        <v>0.33</v>
      </c>
      <c r="AJ114" s="36">
        <v>0.38</v>
      </c>
      <c r="AK114" s="85">
        <f t="shared" si="15"/>
        <v>0.355</v>
      </c>
      <c r="AL114" s="36">
        <v>0.32</v>
      </c>
      <c r="AM114" s="36">
        <v>0.34</v>
      </c>
      <c r="AN114" s="85">
        <f>IF(SUM(AL114+AM114)=0,"-",AVERAGE(AL114:AM114))</f>
        <v>0.33</v>
      </c>
    </row>
    <row r="115" spans="1:40" ht="12.75">
      <c r="A115" s="54" t="s">
        <v>94</v>
      </c>
      <c r="B115" s="20" t="s">
        <v>11</v>
      </c>
      <c r="C115" s="25"/>
      <c r="D115" s="25"/>
      <c r="E115" s="36">
        <f t="shared" si="16"/>
        <v>0</v>
      </c>
      <c r="F115" s="36">
        <f t="shared" si="16"/>
        <v>0</v>
      </c>
      <c r="G115" s="85" t="str">
        <f t="shared" si="9"/>
        <v>-</v>
      </c>
      <c r="H115" s="36"/>
      <c r="I115" s="36"/>
      <c r="J115" s="85" t="str">
        <f t="shared" si="17"/>
        <v>-</v>
      </c>
      <c r="K115" s="36">
        <v>232.41</v>
      </c>
      <c r="L115" s="36">
        <v>258.23</v>
      </c>
      <c r="M115" s="85">
        <f t="shared" si="18"/>
        <v>245.32</v>
      </c>
      <c r="N115" s="36">
        <v>153.47</v>
      </c>
      <c r="O115" s="36">
        <v>187.96</v>
      </c>
      <c r="P115" s="85">
        <f t="shared" si="19"/>
        <v>170.715</v>
      </c>
      <c r="Q115" s="36">
        <v>157.04</v>
      </c>
      <c r="R115" s="36">
        <v>177.65</v>
      </c>
      <c r="S115" s="85">
        <f t="shared" si="20"/>
        <v>167.345</v>
      </c>
      <c r="T115" s="36" t="s">
        <v>78</v>
      </c>
      <c r="U115" s="36" t="s">
        <v>78</v>
      </c>
      <c r="V115" s="85" t="s">
        <v>78</v>
      </c>
      <c r="W115" s="36" t="s">
        <v>78</v>
      </c>
      <c r="X115" s="36" t="s">
        <v>78</v>
      </c>
      <c r="Y115" s="85" t="s">
        <v>78</v>
      </c>
      <c r="Z115" s="36" t="s">
        <v>78</v>
      </c>
      <c r="AA115" s="36" t="s">
        <v>78</v>
      </c>
      <c r="AB115" s="85"/>
      <c r="AC115" s="36" t="s">
        <v>78</v>
      </c>
      <c r="AD115" s="36" t="s">
        <v>78</v>
      </c>
      <c r="AE115" s="85"/>
      <c r="AF115" s="36" t="s">
        <v>78</v>
      </c>
      <c r="AG115" s="36" t="s">
        <v>78</v>
      </c>
      <c r="AH115" s="85"/>
      <c r="AI115" s="36" t="s">
        <v>78</v>
      </c>
      <c r="AJ115" s="36" t="s">
        <v>78</v>
      </c>
      <c r="AK115" s="85"/>
      <c r="AL115" s="36" t="s">
        <v>78</v>
      </c>
      <c r="AM115" s="36" t="s">
        <v>78</v>
      </c>
      <c r="AN115" s="85"/>
    </row>
    <row r="116" spans="1:40" ht="12.75">
      <c r="A116" s="54" t="s">
        <v>95</v>
      </c>
      <c r="B116" s="20" t="s">
        <v>12</v>
      </c>
      <c r="C116" s="18">
        <v>150000</v>
      </c>
      <c r="D116" s="18">
        <v>180000</v>
      </c>
      <c r="E116" s="36">
        <f t="shared" si="16"/>
        <v>77.46853486342297</v>
      </c>
      <c r="F116" s="36">
        <f t="shared" si="16"/>
        <v>92.96224183610757</v>
      </c>
      <c r="G116" s="85">
        <f t="shared" si="9"/>
        <v>85.21538834976528</v>
      </c>
      <c r="H116" s="36">
        <v>55.04</v>
      </c>
      <c r="I116" s="36">
        <v>65.44</v>
      </c>
      <c r="J116" s="85">
        <f t="shared" si="17"/>
        <v>60.239999999999995</v>
      </c>
      <c r="K116" s="36">
        <v>48.21</v>
      </c>
      <c r="L116" s="36">
        <v>54.99</v>
      </c>
      <c r="M116" s="85">
        <f t="shared" si="18"/>
        <v>51.6</v>
      </c>
      <c r="N116" s="36">
        <v>46.49</v>
      </c>
      <c r="O116" s="36">
        <v>54.99</v>
      </c>
      <c r="P116" s="85">
        <f t="shared" si="19"/>
        <v>50.74</v>
      </c>
      <c r="Q116" s="36">
        <v>48.38</v>
      </c>
      <c r="R116" s="36">
        <v>55.11</v>
      </c>
      <c r="S116" s="85">
        <f t="shared" si="20"/>
        <v>51.745000000000005</v>
      </c>
      <c r="T116" s="36">
        <v>46.05</v>
      </c>
      <c r="U116" s="36">
        <v>52.77</v>
      </c>
      <c r="V116" s="85">
        <f t="shared" si="21"/>
        <v>49.41</v>
      </c>
      <c r="W116" s="36">
        <v>42.72</v>
      </c>
      <c r="X116" s="36">
        <v>49.44</v>
      </c>
      <c r="Y116" s="85">
        <f aca="true" t="shared" si="22" ref="Y116:Y136">IF(SUM(W116+X116)=0,"-",AVERAGE(W116:X116))</f>
        <v>46.08</v>
      </c>
      <c r="Z116" s="36">
        <v>41.05</v>
      </c>
      <c r="AA116" s="36">
        <v>47.77</v>
      </c>
      <c r="AB116" s="85">
        <f t="shared" si="11"/>
        <v>44.41</v>
      </c>
      <c r="AC116" s="36">
        <v>51.05</v>
      </c>
      <c r="AD116" s="36">
        <v>56.77</v>
      </c>
      <c r="AE116" s="85">
        <f t="shared" si="10"/>
        <v>53.91</v>
      </c>
      <c r="AF116" s="36">
        <v>52.72</v>
      </c>
      <c r="AG116" s="36">
        <v>59.44</v>
      </c>
      <c r="AH116" s="85">
        <f t="shared" si="12"/>
        <v>56.08</v>
      </c>
      <c r="AI116" s="36">
        <v>54.72</v>
      </c>
      <c r="AJ116" s="36">
        <v>65.44</v>
      </c>
      <c r="AK116" s="85">
        <f t="shared" si="15"/>
        <v>60.08</v>
      </c>
      <c r="AL116" s="36">
        <v>56.38</v>
      </c>
      <c r="AM116" s="36">
        <v>64.77</v>
      </c>
      <c r="AN116" s="85">
        <f aca="true" t="shared" si="23" ref="AN116:AN158">IF(SUM(AL116+AM116)=0,"-",AVERAGE(AL116:AM116))</f>
        <v>60.575</v>
      </c>
    </row>
    <row r="117" spans="1:40" ht="12.75">
      <c r="A117" s="54" t="s">
        <v>96</v>
      </c>
      <c r="B117" s="20" t="s">
        <v>335</v>
      </c>
      <c r="C117" s="18">
        <v>130000</v>
      </c>
      <c r="D117" s="18">
        <v>150000</v>
      </c>
      <c r="E117" s="36">
        <v>1.291</v>
      </c>
      <c r="F117" s="36">
        <v>1.549</v>
      </c>
      <c r="G117" s="85">
        <f t="shared" si="9"/>
        <v>1.42</v>
      </c>
      <c r="H117" s="36">
        <v>0.75</v>
      </c>
      <c r="I117" s="36">
        <v>0.91</v>
      </c>
      <c r="J117" s="85">
        <f t="shared" si="17"/>
        <v>0.8300000000000001</v>
      </c>
      <c r="K117" s="36">
        <v>0.52</v>
      </c>
      <c r="L117" s="36">
        <v>0.67</v>
      </c>
      <c r="M117" s="85">
        <f t="shared" si="18"/>
        <v>0.595</v>
      </c>
      <c r="N117" s="36">
        <v>0.78</v>
      </c>
      <c r="O117" s="36">
        <v>0.86</v>
      </c>
      <c r="P117" s="85">
        <f t="shared" si="19"/>
        <v>0.8200000000000001</v>
      </c>
      <c r="Q117" s="36">
        <v>0.38</v>
      </c>
      <c r="R117" s="36">
        <v>0.44</v>
      </c>
      <c r="S117" s="85">
        <f t="shared" si="20"/>
        <v>0.41000000000000003</v>
      </c>
      <c r="T117" s="36">
        <v>0.6</v>
      </c>
      <c r="U117" s="36">
        <v>0.66</v>
      </c>
      <c r="V117" s="85">
        <f t="shared" si="21"/>
        <v>0.63</v>
      </c>
      <c r="W117" s="36">
        <v>0.74</v>
      </c>
      <c r="X117" s="36">
        <v>0.79</v>
      </c>
      <c r="Y117" s="85">
        <f t="shared" si="22"/>
        <v>0.765</v>
      </c>
      <c r="Z117" s="36">
        <v>0.49</v>
      </c>
      <c r="AA117" s="36">
        <v>0.59</v>
      </c>
      <c r="AB117" s="85">
        <f t="shared" si="11"/>
        <v>0.54</v>
      </c>
      <c r="AC117" s="36">
        <v>0.41</v>
      </c>
      <c r="AD117" s="36">
        <v>0.47</v>
      </c>
      <c r="AE117" s="85">
        <f t="shared" si="10"/>
        <v>0.43999999999999995</v>
      </c>
      <c r="AF117" s="36">
        <v>0.69</v>
      </c>
      <c r="AG117" s="36">
        <v>0.74</v>
      </c>
      <c r="AH117" s="85">
        <f t="shared" si="12"/>
        <v>0.715</v>
      </c>
      <c r="AI117" s="36">
        <v>0.41</v>
      </c>
      <c r="AJ117" s="36">
        <v>0.45</v>
      </c>
      <c r="AK117" s="85">
        <f t="shared" si="15"/>
        <v>0.43</v>
      </c>
      <c r="AL117" s="36">
        <v>0.42</v>
      </c>
      <c r="AM117" s="36">
        <v>0.5</v>
      </c>
      <c r="AN117" s="85">
        <f t="shared" si="23"/>
        <v>0.45999999999999996</v>
      </c>
    </row>
    <row r="118" spans="1:40" ht="12.75">
      <c r="A118" s="54" t="s">
        <v>97</v>
      </c>
      <c r="B118" s="20" t="s">
        <v>12</v>
      </c>
      <c r="C118" s="18">
        <v>100000</v>
      </c>
      <c r="D118" s="18">
        <v>111000</v>
      </c>
      <c r="E118" s="36">
        <v>0.903</v>
      </c>
      <c r="F118" s="36">
        <v>1.084</v>
      </c>
      <c r="G118" s="85">
        <f t="shared" si="9"/>
        <v>0.9935</v>
      </c>
      <c r="H118" s="36">
        <v>0.62</v>
      </c>
      <c r="I118" s="36">
        <v>0.78</v>
      </c>
      <c r="J118" s="85">
        <f t="shared" si="17"/>
        <v>0.7</v>
      </c>
      <c r="K118" s="36">
        <v>0.34</v>
      </c>
      <c r="L118" s="36">
        <v>0.39</v>
      </c>
      <c r="M118" s="85">
        <f t="shared" si="18"/>
        <v>0.365</v>
      </c>
      <c r="N118" s="36">
        <v>0.39</v>
      </c>
      <c r="O118" s="36">
        <v>0.44</v>
      </c>
      <c r="P118" s="85">
        <f t="shared" si="19"/>
        <v>0.41500000000000004</v>
      </c>
      <c r="Q118" s="36">
        <v>0.42</v>
      </c>
      <c r="R118" s="36">
        <v>0.48</v>
      </c>
      <c r="S118" s="85">
        <f t="shared" si="20"/>
        <v>0.44999999999999996</v>
      </c>
      <c r="T118" s="36">
        <v>0.32</v>
      </c>
      <c r="U118" s="36">
        <v>0.39</v>
      </c>
      <c r="V118" s="85">
        <f t="shared" si="21"/>
        <v>0.355</v>
      </c>
      <c r="W118" s="36">
        <v>0.4</v>
      </c>
      <c r="X118" s="36">
        <v>0.45</v>
      </c>
      <c r="Y118" s="85">
        <f t="shared" si="22"/>
        <v>0.42500000000000004</v>
      </c>
      <c r="Z118" s="36">
        <v>0.31</v>
      </c>
      <c r="AA118" s="36">
        <v>0.36</v>
      </c>
      <c r="AB118" s="85">
        <f t="shared" si="11"/>
        <v>0.33499999999999996</v>
      </c>
      <c r="AC118" s="36">
        <v>0.43</v>
      </c>
      <c r="AD118" s="36">
        <v>0.49</v>
      </c>
      <c r="AE118" s="85">
        <f t="shared" si="10"/>
        <v>0.45999999999999996</v>
      </c>
      <c r="AF118" s="36">
        <v>0.54</v>
      </c>
      <c r="AG118" s="36">
        <v>0.64</v>
      </c>
      <c r="AH118" s="85">
        <f t="shared" si="12"/>
        <v>0.5900000000000001</v>
      </c>
      <c r="AI118" s="36">
        <v>0.41</v>
      </c>
      <c r="AJ118" s="36">
        <v>0.46</v>
      </c>
      <c r="AK118" s="85">
        <f t="shared" si="15"/>
        <v>0.435</v>
      </c>
      <c r="AL118" s="36">
        <v>0.44</v>
      </c>
      <c r="AM118" s="36">
        <v>0.49</v>
      </c>
      <c r="AN118" s="85">
        <f t="shared" si="23"/>
        <v>0.46499999999999997</v>
      </c>
    </row>
    <row r="119" spans="1:40" ht="12.75">
      <c r="A119" s="54" t="s">
        <v>98</v>
      </c>
      <c r="B119" s="20" t="s">
        <v>11</v>
      </c>
      <c r="C119" s="18">
        <v>260000</v>
      </c>
      <c r="D119" s="18">
        <v>275000</v>
      </c>
      <c r="E119" s="36">
        <f aca="true" t="shared" si="24" ref="E119:E146">C119/1936.27</f>
        <v>134.2787937632665</v>
      </c>
      <c r="F119" s="36">
        <f aca="true" t="shared" si="25" ref="F119:F146">D119/1936.27</f>
        <v>142.0256472496088</v>
      </c>
      <c r="G119" s="85">
        <f t="shared" si="9"/>
        <v>138.15222050643763</v>
      </c>
      <c r="H119" s="36">
        <v>170.43</v>
      </c>
      <c r="I119" s="36">
        <v>180.76</v>
      </c>
      <c r="J119" s="85">
        <f t="shared" si="17"/>
        <v>175.595</v>
      </c>
      <c r="K119" s="36">
        <v>77.47</v>
      </c>
      <c r="L119" s="36">
        <v>85.22</v>
      </c>
      <c r="M119" s="85">
        <f t="shared" si="18"/>
        <v>81.345</v>
      </c>
      <c r="N119" s="36">
        <v>66.98</v>
      </c>
      <c r="O119" s="36">
        <v>77.15</v>
      </c>
      <c r="P119" s="85">
        <f t="shared" si="19"/>
        <v>72.065</v>
      </c>
      <c r="Q119" s="36">
        <v>42.44</v>
      </c>
      <c r="R119" s="36">
        <v>48.49</v>
      </c>
      <c r="S119" s="85">
        <f t="shared" si="20"/>
        <v>45.465</v>
      </c>
      <c r="T119" s="36">
        <v>41.25</v>
      </c>
      <c r="U119" s="36">
        <v>48.83</v>
      </c>
      <c r="V119" s="85">
        <f t="shared" si="21"/>
        <v>45.04</v>
      </c>
      <c r="W119" s="36">
        <v>42.66</v>
      </c>
      <c r="X119" s="36">
        <v>49.38</v>
      </c>
      <c r="Y119" s="85">
        <f t="shared" si="22"/>
        <v>46.019999999999996</v>
      </c>
      <c r="Z119" s="36">
        <v>30.94</v>
      </c>
      <c r="AA119" s="36">
        <v>37.66</v>
      </c>
      <c r="AB119" s="85">
        <f t="shared" si="11"/>
        <v>34.3</v>
      </c>
      <c r="AC119" s="36">
        <v>40.83</v>
      </c>
      <c r="AD119" s="36">
        <v>48.88</v>
      </c>
      <c r="AE119" s="85">
        <f t="shared" si="10"/>
        <v>44.855000000000004</v>
      </c>
      <c r="AF119" s="36">
        <v>51.22</v>
      </c>
      <c r="AG119" s="36">
        <v>59.66</v>
      </c>
      <c r="AH119" s="85">
        <f t="shared" si="12"/>
        <v>55.44</v>
      </c>
      <c r="AI119" s="36">
        <v>71.43</v>
      </c>
      <c r="AJ119" s="36">
        <v>80.82</v>
      </c>
      <c r="AK119" s="85">
        <f t="shared" si="15"/>
        <v>76.125</v>
      </c>
      <c r="AL119" s="36">
        <v>63.1</v>
      </c>
      <c r="AM119" s="36">
        <v>68.82</v>
      </c>
      <c r="AN119" s="85">
        <f t="shared" si="23"/>
        <v>65.96</v>
      </c>
    </row>
    <row r="120" spans="1:40" ht="12.75">
      <c r="A120" s="54" t="s">
        <v>99</v>
      </c>
      <c r="B120" s="20" t="s">
        <v>12</v>
      </c>
      <c r="C120" s="18">
        <v>100000</v>
      </c>
      <c r="D120" s="18">
        <v>127000</v>
      </c>
      <c r="E120" s="36">
        <f t="shared" si="24"/>
        <v>51.64568990894865</v>
      </c>
      <c r="F120" s="36">
        <f t="shared" si="25"/>
        <v>65.59002618436479</v>
      </c>
      <c r="G120" s="85">
        <f t="shared" si="9"/>
        <v>58.61785804665672</v>
      </c>
      <c r="H120" s="36">
        <v>54.93</v>
      </c>
      <c r="I120" s="36">
        <v>63.7</v>
      </c>
      <c r="J120" s="85">
        <f t="shared" si="17"/>
        <v>59.315</v>
      </c>
      <c r="K120" s="36">
        <v>56.93</v>
      </c>
      <c r="L120" s="36">
        <v>63.7</v>
      </c>
      <c r="M120" s="85">
        <f t="shared" si="18"/>
        <v>60.315</v>
      </c>
      <c r="N120" s="36">
        <v>52.21</v>
      </c>
      <c r="O120" s="36">
        <v>62.76</v>
      </c>
      <c r="P120" s="85">
        <f t="shared" si="19"/>
        <v>57.485</v>
      </c>
      <c r="Q120" s="36">
        <v>55.5</v>
      </c>
      <c r="R120" s="36">
        <v>63.5</v>
      </c>
      <c r="S120" s="85">
        <f t="shared" si="20"/>
        <v>59.5</v>
      </c>
      <c r="T120" s="36">
        <v>49.22</v>
      </c>
      <c r="U120" s="36">
        <v>59.66</v>
      </c>
      <c r="V120" s="85">
        <f t="shared" si="21"/>
        <v>54.44</v>
      </c>
      <c r="W120" s="36">
        <v>46.49</v>
      </c>
      <c r="X120" s="36">
        <v>54.55</v>
      </c>
      <c r="Y120" s="85">
        <f t="shared" si="22"/>
        <v>50.519999999999996</v>
      </c>
      <c r="Z120" s="36">
        <v>44.16</v>
      </c>
      <c r="AA120" s="36">
        <v>51.22</v>
      </c>
      <c r="AB120" s="85">
        <f t="shared" si="11"/>
        <v>47.69</v>
      </c>
      <c r="AC120" s="36">
        <v>46.16</v>
      </c>
      <c r="AD120" s="36">
        <v>53.88</v>
      </c>
      <c r="AE120" s="85">
        <f t="shared" si="10"/>
        <v>50.019999999999996</v>
      </c>
      <c r="AF120" s="36">
        <v>44.16</v>
      </c>
      <c r="AG120" s="36">
        <v>52.88</v>
      </c>
      <c r="AH120" s="85">
        <f t="shared" si="12"/>
        <v>48.519999999999996</v>
      </c>
      <c r="AI120" s="36">
        <v>46.83</v>
      </c>
      <c r="AJ120" s="36">
        <v>55.22</v>
      </c>
      <c r="AK120" s="85">
        <f t="shared" si="15"/>
        <v>51.025</v>
      </c>
      <c r="AL120" s="36">
        <v>52.77</v>
      </c>
      <c r="AM120" s="36">
        <v>58.49</v>
      </c>
      <c r="AN120" s="85">
        <f t="shared" si="23"/>
        <v>55.63</v>
      </c>
    </row>
    <row r="121" spans="1:40" ht="12.75">
      <c r="A121" s="54" t="s">
        <v>100</v>
      </c>
      <c r="B121" s="20" t="s">
        <v>12</v>
      </c>
      <c r="C121" s="18">
        <v>85000</v>
      </c>
      <c r="D121" s="18">
        <v>115000</v>
      </c>
      <c r="E121" s="36">
        <f t="shared" si="24"/>
        <v>43.89883642260635</v>
      </c>
      <c r="F121" s="36">
        <f t="shared" si="25"/>
        <v>59.39254339529095</v>
      </c>
      <c r="G121" s="85">
        <f t="shared" si="9"/>
        <v>51.645689908948654</v>
      </c>
      <c r="H121" s="36">
        <v>47.18</v>
      </c>
      <c r="I121" s="36">
        <v>56.82</v>
      </c>
      <c r="J121" s="85">
        <f t="shared" si="17"/>
        <v>52</v>
      </c>
      <c r="K121" s="36">
        <v>46.6</v>
      </c>
      <c r="L121" s="36">
        <v>55.1</v>
      </c>
      <c r="M121" s="85">
        <f t="shared" si="18"/>
        <v>50.85</v>
      </c>
      <c r="N121" s="36">
        <v>44.66</v>
      </c>
      <c r="O121" s="36">
        <v>53.48</v>
      </c>
      <c r="P121" s="85">
        <f t="shared" si="19"/>
        <v>49.06999999999999</v>
      </c>
      <c r="Q121" s="36">
        <v>38</v>
      </c>
      <c r="R121" s="36">
        <v>46</v>
      </c>
      <c r="S121" s="85">
        <f t="shared" si="20"/>
        <v>42</v>
      </c>
      <c r="T121" s="36">
        <v>38</v>
      </c>
      <c r="U121" s="36">
        <v>46</v>
      </c>
      <c r="V121" s="85">
        <f t="shared" si="21"/>
        <v>42</v>
      </c>
      <c r="W121" s="36">
        <v>38</v>
      </c>
      <c r="X121" s="36">
        <v>46</v>
      </c>
      <c r="Y121" s="85">
        <f t="shared" si="22"/>
        <v>42</v>
      </c>
      <c r="Z121" s="36">
        <v>37.38</v>
      </c>
      <c r="AA121" s="36">
        <v>44.44</v>
      </c>
      <c r="AB121" s="85">
        <f t="shared" si="11"/>
        <v>40.91</v>
      </c>
      <c r="AC121" s="36">
        <v>39.38</v>
      </c>
      <c r="AD121" s="36">
        <v>46.11</v>
      </c>
      <c r="AE121" s="85">
        <f t="shared" si="10"/>
        <v>42.745000000000005</v>
      </c>
      <c r="AF121" s="36">
        <v>40.77</v>
      </c>
      <c r="AG121" s="36">
        <v>47.83</v>
      </c>
      <c r="AH121" s="85">
        <f t="shared" si="12"/>
        <v>44.3</v>
      </c>
      <c r="AI121" s="36">
        <v>49.49</v>
      </c>
      <c r="AJ121" s="36">
        <v>56.55</v>
      </c>
      <c r="AK121" s="85">
        <f t="shared" si="15"/>
        <v>53.019999999999996</v>
      </c>
      <c r="AL121" s="36">
        <v>54.77</v>
      </c>
      <c r="AM121" s="36">
        <v>61.83</v>
      </c>
      <c r="AN121" s="85">
        <f t="shared" si="23"/>
        <v>58.3</v>
      </c>
    </row>
    <row r="122" spans="1:40" ht="12.75">
      <c r="A122" s="54" t="s">
        <v>101</v>
      </c>
      <c r="B122" s="20" t="s">
        <v>12</v>
      </c>
      <c r="C122" s="18">
        <v>75000</v>
      </c>
      <c r="D122" s="18">
        <v>110000</v>
      </c>
      <c r="E122" s="36">
        <f t="shared" si="24"/>
        <v>38.73426743171149</v>
      </c>
      <c r="F122" s="36">
        <f t="shared" si="25"/>
        <v>56.81025889984351</v>
      </c>
      <c r="G122" s="85">
        <f t="shared" si="9"/>
        <v>47.7722631657775</v>
      </c>
      <c r="H122" s="36">
        <v>41.24</v>
      </c>
      <c r="I122" s="36">
        <v>48.83</v>
      </c>
      <c r="J122" s="85">
        <f t="shared" si="17"/>
        <v>45.035</v>
      </c>
      <c r="K122" s="36">
        <v>41.16</v>
      </c>
      <c r="L122" s="36">
        <v>49.24</v>
      </c>
      <c r="M122" s="85">
        <f t="shared" si="18"/>
        <v>45.2</v>
      </c>
      <c r="N122" s="36">
        <v>38.66</v>
      </c>
      <c r="O122" s="36">
        <v>46.24</v>
      </c>
      <c r="P122" s="85">
        <f t="shared" si="19"/>
        <v>42.45</v>
      </c>
      <c r="Q122" s="36">
        <v>42.55</v>
      </c>
      <c r="R122" s="36">
        <v>50.94</v>
      </c>
      <c r="S122" s="85">
        <f t="shared" si="20"/>
        <v>46.745</v>
      </c>
      <c r="T122" s="36">
        <v>34.05</v>
      </c>
      <c r="U122" s="36">
        <v>40.77</v>
      </c>
      <c r="V122" s="85">
        <f t="shared" si="21"/>
        <v>37.41</v>
      </c>
      <c r="W122" s="36">
        <v>32.33</v>
      </c>
      <c r="X122" s="36">
        <v>39.05</v>
      </c>
      <c r="Y122" s="85">
        <f t="shared" si="22"/>
        <v>35.69</v>
      </c>
      <c r="Z122" s="36">
        <v>34.05</v>
      </c>
      <c r="AA122" s="36">
        <v>40.77</v>
      </c>
      <c r="AB122" s="85">
        <f t="shared" si="11"/>
        <v>37.41</v>
      </c>
      <c r="AC122" s="36">
        <v>39.11</v>
      </c>
      <c r="AD122" s="36">
        <v>43.83</v>
      </c>
      <c r="AE122" s="85">
        <f t="shared" si="10"/>
        <v>41.47</v>
      </c>
      <c r="AF122" s="36">
        <v>38</v>
      </c>
      <c r="AG122" s="36">
        <v>45.5</v>
      </c>
      <c r="AH122" s="85">
        <f t="shared" si="12"/>
        <v>41.75</v>
      </c>
      <c r="AI122" s="36">
        <v>48.5</v>
      </c>
      <c r="AJ122" s="36">
        <v>54.5</v>
      </c>
      <c r="AK122" s="85">
        <f t="shared" si="15"/>
        <v>51.5</v>
      </c>
      <c r="AL122" s="36">
        <v>51.5</v>
      </c>
      <c r="AM122" s="36">
        <v>61.5</v>
      </c>
      <c r="AN122" s="85">
        <f t="shared" si="23"/>
        <v>56.5</v>
      </c>
    </row>
    <row r="123" spans="1:40" ht="12.75">
      <c r="A123" s="54" t="s">
        <v>102</v>
      </c>
      <c r="B123" s="20" t="s">
        <v>581</v>
      </c>
      <c r="C123" s="18">
        <v>330</v>
      </c>
      <c r="D123" s="18">
        <v>380</v>
      </c>
      <c r="E123" s="37">
        <f t="shared" si="24"/>
        <v>0.17043077669953055</v>
      </c>
      <c r="F123" s="37">
        <f t="shared" si="25"/>
        <v>0.19625362165400487</v>
      </c>
      <c r="G123" s="87">
        <f t="shared" si="9"/>
        <v>0.1833421991767677</v>
      </c>
      <c r="H123" s="36">
        <v>0.15</v>
      </c>
      <c r="I123" s="36">
        <v>0.2</v>
      </c>
      <c r="J123" s="87">
        <f t="shared" si="17"/>
        <v>0.175</v>
      </c>
      <c r="K123" s="36">
        <v>0.14</v>
      </c>
      <c r="L123" s="36">
        <v>0.17</v>
      </c>
      <c r="M123" s="87">
        <f t="shared" si="18"/>
        <v>0.15500000000000003</v>
      </c>
      <c r="N123" s="36">
        <v>0.59</v>
      </c>
      <c r="O123" s="36">
        <v>0.74</v>
      </c>
      <c r="P123" s="85">
        <f t="shared" si="19"/>
        <v>0.665</v>
      </c>
      <c r="Q123" s="36">
        <v>0.17</v>
      </c>
      <c r="R123" s="36">
        <v>0.19</v>
      </c>
      <c r="S123" s="85">
        <f t="shared" si="20"/>
        <v>0.18</v>
      </c>
      <c r="T123" s="36">
        <v>0.34</v>
      </c>
      <c r="U123" s="36">
        <v>0.39</v>
      </c>
      <c r="V123" s="85">
        <f t="shared" si="21"/>
        <v>0.365</v>
      </c>
      <c r="W123" s="36">
        <v>0.14</v>
      </c>
      <c r="X123" s="36">
        <v>0.18</v>
      </c>
      <c r="Y123" s="85">
        <f t="shared" si="22"/>
        <v>0.16</v>
      </c>
      <c r="Z123" s="36">
        <v>0.15</v>
      </c>
      <c r="AA123" s="36">
        <v>0.19</v>
      </c>
      <c r="AB123" s="85">
        <f t="shared" si="11"/>
        <v>0.16999999999999998</v>
      </c>
      <c r="AC123" s="36">
        <v>0.17</v>
      </c>
      <c r="AD123" s="36">
        <v>0.2</v>
      </c>
      <c r="AE123" s="85">
        <f t="shared" si="10"/>
        <v>0.185</v>
      </c>
      <c r="AF123" s="36">
        <v>0.19</v>
      </c>
      <c r="AG123" s="36">
        <v>0.23</v>
      </c>
      <c r="AH123" s="85">
        <f t="shared" si="12"/>
        <v>0.21000000000000002</v>
      </c>
      <c r="AI123" s="36">
        <v>0.31</v>
      </c>
      <c r="AJ123" s="36">
        <v>0.36</v>
      </c>
      <c r="AK123" s="85">
        <f t="shared" si="15"/>
        <v>0.33499999999999996</v>
      </c>
      <c r="AL123" s="36">
        <v>0.21</v>
      </c>
      <c r="AM123" s="36">
        <v>0.28</v>
      </c>
      <c r="AN123" s="85">
        <f t="shared" si="23"/>
        <v>0.245</v>
      </c>
    </row>
    <row r="124" spans="1:40" ht="12.75">
      <c r="A124" s="54" t="s">
        <v>103</v>
      </c>
      <c r="B124" s="20" t="s">
        <v>11</v>
      </c>
      <c r="C124" s="25"/>
      <c r="D124" s="25"/>
      <c r="E124" s="36">
        <f t="shared" si="24"/>
        <v>0</v>
      </c>
      <c r="F124" s="36">
        <f t="shared" si="25"/>
        <v>0</v>
      </c>
      <c r="G124" s="85" t="str">
        <f t="shared" si="9"/>
        <v>-</v>
      </c>
      <c r="H124" s="36"/>
      <c r="I124" s="36"/>
      <c r="J124" s="85" t="str">
        <f t="shared" si="17"/>
        <v>-</v>
      </c>
      <c r="K124" s="36"/>
      <c r="L124" s="36"/>
      <c r="M124" s="85" t="str">
        <f t="shared" si="18"/>
        <v>-</v>
      </c>
      <c r="N124" s="36"/>
      <c r="O124" s="36"/>
      <c r="P124" s="85" t="str">
        <f t="shared" si="19"/>
        <v>-</v>
      </c>
      <c r="Q124" s="36">
        <v>360</v>
      </c>
      <c r="R124" s="36">
        <v>415</v>
      </c>
      <c r="S124" s="85">
        <f t="shared" si="20"/>
        <v>387.5</v>
      </c>
      <c r="T124" s="36">
        <v>334</v>
      </c>
      <c r="U124" s="36">
        <v>367</v>
      </c>
      <c r="V124" s="85">
        <f t="shared" si="21"/>
        <v>350.5</v>
      </c>
      <c r="W124" s="36">
        <v>318.5</v>
      </c>
      <c r="X124" s="36">
        <v>329</v>
      </c>
      <c r="Y124" s="85">
        <f t="shared" si="22"/>
        <v>323.75</v>
      </c>
      <c r="Z124" s="36">
        <v>278.5</v>
      </c>
      <c r="AA124" s="36">
        <v>316</v>
      </c>
      <c r="AB124" s="85">
        <f t="shared" si="11"/>
        <v>297.25</v>
      </c>
      <c r="AC124" s="36">
        <v>201</v>
      </c>
      <c r="AD124" s="36">
        <v>212</v>
      </c>
      <c r="AE124" s="85">
        <f t="shared" si="10"/>
        <v>206.5</v>
      </c>
      <c r="AF124" s="36">
        <v>201</v>
      </c>
      <c r="AG124" s="36">
        <v>212</v>
      </c>
      <c r="AH124" s="85">
        <f t="shared" si="12"/>
        <v>206.5</v>
      </c>
      <c r="AI124" s="36">
        <v>187.5</v>
      </c>
      <c r="AJ124" s="36">
        <v>195</v>
      </c>
      <c r="AK124" s="85">
        <f t="shared" si="15"/>
        <v>191.25</v>
      </c>
      <c r="AL124" s="36"/>
      <c r="AM124" s="36"/>
      <c r="AN124" s="85" t="str">
        <f t="shared" si="23"/>
        <v>-</v>
      </c>
    </row>
    <row r="125" spans="1:40" ht="12.75">
      <c r="A125" s="54" t="s">
        <v>104</v>
      </c>
      <c r="B125" s="20" t="s">
        <v>12</v>
      </c>
      <c r="C125" s="25"/>
      <c r="D125" s="25"/>
      <c r="E125" s="36">
        <f t="shared" si="24"/>
        <v>0</v>
      </c>
      <c r="F125" s="36">
        <f t="shared" si="25"/>
        <v>0</v>
      </c>
      <c r="G125" s="85" t="str">
        <f t="shared" si="9"/>
        <v>-</v>
      </c>
      <c r="H125" s="36"/>
      <c r="I125" s="36"/>
      <c r="J125" s="85" t="str">
        <f t="shared" si="17"/>
        <v>-</v>
      </c>
      <c r="K125" s="36"/>
      <c r="L125" s="36"/>
      <c r="M125" s="85" t="str">
        <f t="shared" si="18"/>
        <v>-</v>
      </c>
      <c r="N125" s="36"/>
      <c r="O125" s="36"/>
      <c r="P125" s="85" t="str">
        <f t="shared" si="19"/>
        <v>-</v>
      </c>
      <c r="Q125" s="36">
        <v>180</v>
      </c>
      <c r="R125" s="36">
        <v>200</v>
      </c>
      <c r="S125" s="85">
        <f t="shared" si="20"/>
        <v>190</v>
      </c>
      <c r="T125" s="36">
        <v>151.5</v>
      </c>
      <c r="U125" s="36">
        <v>162</v>
      </c>
      <c r="V125" s="85">
        <f t="shared" si="21"/>
        <v>156.75</v>
      </c>
      <c r="W125" s="36">
        <v>210</v>
      </c>
      <c r="X125" s="36">
        <v>220</v>
      </c>
      <c r="Y125" s="85">
        <f t="shared" si="22"/>
        <v>215</v>
      </c>
      <c r="Z125" s="36">
        <v>155</v>
      </c>
      <c r="AA125" s="36">
        <v>170</v>
      </c>
      <c r="AB125" s="85">
        <f t="shared" si="11"/>
        <v>162.5</v>
      </c>
      <c r="AC125" s="36">
        <v>155</v>
      </c>
      <c r="AD125" s="36">
        <v>170</v>
      </c>
      <c r="AE125" s="85">
        <f t="shared" si="10"/>
        <v>162.5</v>
      </c>
      <c r="AF125" s="36">
        <v>135</v>
      </c>
      <c r="AG125" s="36">
        <v>155</v>
      </c>
      <c r="AH125" s="85">
        <f t="shared" si="12"/>
        <v>145</v>
      </c>
      <c r="AI125" s="36">
        <v>180</v>
      </c>
      <c r="AJ125" s="36">
        <v>210</v>
      </c>
      <c r="AK125" s="85">
        <f t="shared" si="15"/>
        <v>195</v>
      </c>
      <c r="AL125" s="36"/>
      <c r="AM125" s="36"/>
      <c r="AN125" s="85" t="str">
        <f t="shared" si="23"/>
        <v>-</v>
      </c>
    </row>
    <row r="126" spans="1:40" ht="12.75">
      <c r="A126" s="54" t="s">
        <v>105</v>
      </c>
      <c r="B126" s="20" t="s">
        <v>12</v>
      </c>
      <c r="C126" s="18">
        <v>350000</v>
      </c>
      <c r="D126" s="18">
        <v>400000</v>
      </c>
      <c r="E126" s="36">
        <f t="shared" si="24"/>
        <v>180.75991468132028</v>
      </c>
      <c r="F126" s="36">
        <f t="shared" si="25"/>
        <v>206.5827596357946</v>
      </c>
      <c r="G126" s="85">
        <f t="shared" si="9"/>
        <v>193.67133715855744</v>
      </c>
      <c r="H126" s="36">
        <v>284.05</v>
      </c>
      <c r="I126" s="36">
        <v>309.87</v>
      </c>
      <c r="J126" s="85">
        <f t="shared" si="17"/>
        <v>296.96000000000004</v>
      </c>
      <c r="K126" s="36">
        <v>258.23</v>
      </c>
      <c r="L126" s="36">
        <v>284.05</v>
      </c>
      <c r="M126" s="85">
        <f t="shared" si="18"/>
        <v>271.14</v>
      </c>
      <c r="N126" s="36">
        <v>240.88</v>
      </c>
      <c r="O126" s="36">
        <v>275.37</v>
      </c>
      <c r="P126" s="85">
        <f t="shared" si="19"/>
        <v>258.125</v>
      </c>
      <c r="Q126" s="36">
        <v>163.43</v>
      </c>
      <c r="R126" s="36">
        <v>184.04</v>
      </c>
      <c r="S126" s="85">
        <f t="shared" si="20"/>
        <v>173.735</v>
      </c>
      <c r="T126" s="36">
        <v>95.77</v>
      </c>
      <c r="U126" s="36">
        <v>104.16</v>
      </c>
      <c r="V126" s="85">
        <f t="shared" si="21"/>
        <v>99.965</v>
      </c>
      <c r="W126" s="36">
        <v>112.7</v>
      </c>
      <c r="X126" s="36">
        <v>126.43</v>
      </c>
      <c r="Y126" s="85">
        <f t="shared" si="22"/>
        <v>119.565</v>
      </c>
      <c r="Z126" s="36">
        <v>76.93</v>
      </c>
      <c r="AA126" s="36">
        <v>93.76</v>
      </c>
      <c r="AB126" s="85">
        <f t="shared" si="11"/>
        <v>85.345</v>
      </c>
      <c r="AC126" s="36">
        <v>100.43</v>
      </c>
      <c r="AD126" s="36">
        <v>115.54</v>
      </c>
      <c r="AE126" s="85">
        <f t="shared" si="10"/>
        <v>107.98500000000001</v>
      </c>
      <c r="AF126" s="36">
        <v>109.1</v>
      </c>
      <c r="AG126" s="36">
        <v>129.37</v>
      </c>
      <c r="AH126" s="85">
        <f t="shared" si="12"/>
        <v>119.235</v>
      </c>
      <c r="AI126" s="36">
        <v>141.59</v>
      </c>
      <c r="AJ126" s="36">
        <v>161.86</v>
      </c>
      <c r="AK126" s="85">
        <f t="shared" si="15"/>
        <v>151.72500000000002</v>
      </c>
      <c r="AL126" s="36">
        <v>129</v>
      </c>
      <c r="AM126" s="36">
        <v>139</v>
      </c>
      <c r="AN126" s="85">
        <f t="shared" si="23"/>
        <v>134</v>
      </c>
    </row>
    <row r="127" spans="1:40" ht="12.75">
      <c r="A127" s="54" t="s">
        <v>106</v>
      </c>
      <c r="B127" s="20" t="s">
        <v>12</v>
      </c>
      <c r="C127" s="18">
        <v>190000</v>
      </c>
      <c r="D127" s="18">
        <v>240000</v>
      </c>
      <c r="E127" s="36">
        <f t="shared" si="24"/>
        <v>98.12681082700243</v>
      </c>
      <c r="F127" s="36">
        <f t="shared" si="25"/>
        <v>123.94965578147676</v>
      </c>
      <c r="G127" s="85">
        <f t="shared" si="9"/>
        <v>111.0382333042396</v>
      </c>
      <c r="H127" s="36">
        <v>87.64</v>
      </c>
      <c r="I127" s="36">
        <v>105.02</v>
      </c>
      <c r="J127" s="85">
        <f t="shared" si="17"/>
        <v>96.33</v>
      </c>
      <c r="K127" s="36">
        <v>44.21</v>
      </c>
      <c r="L127" s="36">
        <v>52.71</v>
      </c>
      <c r="M127" s="85">
        <f t="shared" si="18"/>
        <v>48.46</v>
      </c>
      <c r="N127" s="36">
        <v>43.16</v>
      </c>
      <c r="O127" s="36">
        <v>53.32</v>
      </c>
      <c r="P127" s="85">
        <f t="shared" si="19"/>
        <v>48.239999999999995</v>
      </c>
      <c r="Q127" s="36">
        <v>41.66</v>
      </c>
      <c r="R127" s="36">
        <v>46.72</v>
      </c>
      <c r="S127" s="85">
        <f t="shared" si="20"/>
        <v>44.19</v>
      </c>
      <c r="T127" s="36">
        <v>46.72</v>
      </c>
      <c r="U127" s="36">
        <v>54.44</v>
      </c>
      <c r="V127" s="85">
        <f t="shared" si="21"/>
        <v>50.58</v>
      </c>
      <c r="W127" s="36">
        <v>47.88</v>
      </c>
      <c r="X127" s="36">
        <v>57.99</v>
      </c>
      <c r="Y127" s="85">
        <f t="shared" si="22"/>
        <v>52.935</v>
      </c>
      <c r="Z127" s="36">
        <v>62.88</v>
      </c>
      <c r="AA127" s="36">
        <v>69.99</v>
      </c>
      <c r="AB127" s="85">
        <f t="shared" si="11"/>
        <v>66.435</v>
      </c>
      <c r="AC127" s="36">
        <v>85.22</v>
      </c>
      <c r="AD127" s="36">
        <v>93.32</v>
      </c>
      <c r="AE127" s="85">
        <f t="shared" si="10"/>
        <v>89.27</v>
      </c>
      <c r="AF127" s="36">
        <v>62.88</v>
      </c>
      <c r="AG127" s="36">
        <v>71.32</v>
      </c>
      <c r="AH127" s="85">
        <f t="shared" si="12"/>
        <v>67.1</v>
      </c>
      <c r="AI127" s="36">
        <v>60.83</v>
      </c>
      <c r="AJ127" s="36">
        <v>69.88</v>
      </c>
      <c r="AK127" s="85">
        <f t="shared" si="15"/>
        <v>65.35499999999999</v>
      </c>
      <c r="AL127" s="36">
        <v>71.77</v>
      </c>
      <c r="AM127" s="36">
        <v>76.83</v>
      </c>
      <c r="AN127" s="85">
        <f t="shared" si="23"/>
        <v>74.3</v>
      </c>
    </row>
    <row r="128" spans="1:40" ht="12.75">
      <c r="A128" s="54" t="s">
        <v>107</v>
      </c>
      <c r="B128" s="20" t="s">
        <v>12</v>
      </c>
      <c r="C128" s="18">
        <v>290000</v>
      </c>
      <c r="D128" s="18">
        <v>330000</v>
      </c>
      <c r="E128" s="36">
        <f t="shared" si="24"/>
        <v>149.77250073595107</v>
      </c>
      <c r="F128" s="36">
        <f t="shared" si="25"/>
        <v>170.43077669953055</v>
      </c>
      <c r="G128" s="85">
        <f t="shared" si="9"/>
        <v>160.1016387177408</v>
      </c>
      <c r="H128" s="36">
        <v>96.37</v>
      </c>
      <c r="I128" s="36">
        <v>110.2</v>
      </c>
      <c r="J128" s="85">
        <f t="shared" si="17"/>
        <v>103.285</v>
      </c>
      <c r="K128" s="36">
        <v>36.15</v>
      </c>
      <c r="L128" s="36">
        <v>41.32</v>
      </c>
      <c r="M128" s="85">
        <f t="shared" si="18"/>
        <v>38.735</v>
      </c>
      <c r="N128" s="36">
        <v>65.44</v>
      </c>
      <c r="O128" s="36">
        <v>73.21</v>
      </c>
      <c r="P128" s="85">
        <f t="shared" si="19"/>
        <v>69.32499999999999</v>
      </c>
      <c r="Q128" s="36">
        <v>60.16</v>
      </c>
      <c r="R128" s="36">
        <v>68.22</v>
      </c>
      <c r="S128" s="85">
        <f t="shared" si="20"/>
        <v>64.19</v>
      </c>
      <c r="T128" s="36">
        <v>58.05</v>
      </c>
      <c r="U128" s="36">
        <v>63.77</v>
      </c>
      <c r="V128" s="85">
        <f t="shared" si="21"/>
        <v>60.91</v>
      </c>
      <c r="W128" s="36">
        <v>68.55</v>
      </c>
      <c r="X128" s="36">
        <v>76.99</v>
      </c>
      <c r="Y128" s="85">
        <f t="shared" si="22"/>
        <v>72.77</v>
      </c>
      <c r="Z128" s="36">
        <v>69.93</v>
      </c>
      <c r="AA128" s="36">
        <v>76.65</v>
      </c>
      <c r="AB128" s="85">
        <f t="shared" si="11"/>
        <v>73.29</v>
      </c>
      <c r="AC128" s="36">
        <v>71.77</v>
      </c>
      <c r="AD128" s="36">
        <v>82.21</v>
      </c>
      <c r="AE128" s="85">
        <f t="shared" si="10"/>
        <v>76.99</v>
      </c>
      <c r="AF128" s="36">
        <v>77.1</v>
      </c>
      <c r="AG128" s="36">
        <v>83.82</v>
      </c>
      <c r="AH128" s="85">
        <f t="shared" si="12"/>
        <v>80.46</v>
      </c>
      <c r="AI128" s="36">
        <v>80.22</v>
      </c>
      <c r="AJ128" s="36">
        <v>88.66</v>
      </c>
      <c r="AK128" s="85">
        <f t="shared" si="15"/>
        <v>84.44</v>
      </c>
      <c r="AL128" s="36">
        <v>66.72</v>
      </c>
      <c r="AM128" s="36">
        <v>73.44</v>
      </c>
      <c r="AN128" s="85">
        <f t="shared" si="23"/>
        <v>70.08</v>
      </c>
    </row>
    <row r="129" spans="1:40" ht="12.75">
      <c r="A129" s="54" t="s">
        <v>108</v>
      </c>
      <c r="B129" s="20" t="s">
        <v>12</v>
      </c>
      <c r="C129" s="18">
        <v>240000</v>
      </c>
      <c r="D129" s="18">
        <v>277000</v>
      </c>
      <c r="E129" s="36">
        <f t="shared" si="24"/>
        <v>123.94965578147676</v>
      </c>
      <c r="F129" s="36">
        <f t="shared" si="25"/>
        <v>143.05856104778775</v>
      </c>
      <c r="G129" s="85">
        <f t="shared" si="9"/>
        <v>133.50410841463224</v>
      </c>
      <c r="H129" s="36">
        <v>79.2</v>
      </c>
      <c r="I129" s="36">
        <v>94.75</v>
      </c>
      <c r="J129" s="85">
        <f t="shared" si="17"/>
        <v>86.975</v>
      </c>
      <c r="K129" s="36">
        <v>36.15</v>
      </c>
      <c r="L129" s="36">
        <v>41.32</v>
      </c>
      <c r="M129" s="85">
        <f t="shared" si="18"/>
        <v>38.735</v>
      </c>
      <c r="N129" s="36">
        <v>48.05</v>
      </c>
      <c r="O129" s="36">
        <v>56.82</v>
      </c>
      <c r="P129" s="85">
        <f t="shared" si="19"/>
        <v>52.435</v>
      </c>
      <c r="Q129" s="36">
        <v>46.72</v>
      </c>
      <c r="R129" s="36">
        <v>56.44</v>
      </c>
      <c r="S129" s="85">
        <f t="shared" si="20"/>
        <v>51.58</v>
      </c>
      <c r="T129" s="36">
        <v>47.66</v>
      </c>
      <c r="U129" s="36">
        <v>53.38</v>
      </c>
      <c r="V129" s="85">
        <f t="shared" si="21"/>
        <v>50.519999999999996</v>
      </c>
      <c r="W129" s="36">
        <v>59.83</v>
      </c>
      <c r="X129" s="36">
        <v>66.88</v>
      </c>
      <c r="Y129" s="85">
        <f t="shared" si="22"/>
        <v>63.355</v>
      </c>
      <c r="Z129" s="36">
        <v>74.1</v>
      </c>
      <c r="AA129" s="36">
        <v>80.82</v>
      </c>
      <c r="AB129" s="85">
        <f t="shared" si="11"/>
        <v>77.46</v>
      </c>
      <c r="AC129" s="36">
        <v>74.99</v>
      </c>
      <c r="AD129" s="36">
        <v>82.05</v>
      </c>
      <c r="AE129" s="85">
        <f t="shared" si="10"/>
        <v>78.52</v>
      </c>
      <c r="AF129" s="36">
        <v>63.22</v>
      </c>
      <c r="AG129" s="36">
        <v>73.32</v>
      </c>
      <c r="AH129" s="85">
        <f t="shared" si="12"/>
        <v>68.27</v>
      </c>
      <c r="AI129" s="36">
        <v>61.49</v>
      </c>
      <c r="AJ129" s="36">
        <v>68.55</v>
      </c>
      <c r="AK129" s="85">
        <f t="shared" si="15"/>
        <v>65.02</v>
      </c>
      <c r="AL129" s="36">
        <v>65.05</v>
      </c>
      <c r="AM129" s="36">
        <v>71.44</v>
      </c>
      <c r="AN129" s="85">
        <f t="shared" si="23"/>
        <v>68.245</v>
      </c>
    </row>
    <row r="130" spans="1:40" ht="12.75">
      <c r="A130" s="54" t="s">
        <v>109</v>
      </c>
      <c r="B130" s="20" t="s">
        <v>12</v>
      </c>
      <c r="C130" s="18">
        <v>340000</v>
      </c>
      <c r="D130" s="18">
        <v>380000</v>
      </c>
      <c r="E130" s="36">
        <f t="shared" si="24"/>
        <v>175.5953456904254</v>
      </c>
      <c r="F130" s="36">
        <f t="shared" si="25"/>
        <v>196.25362165400486</v>
      </c>
      <c r="G130" s="85">
        <f t="shared" si="9"/>
        <v>185.92448367221513</v>
      </c>
      <c r="H130" s="36">
        <v>120.58</v>
      </c>
      <c r="I130" s="36">
        <v>139.57</v>
      </c>
      <c r="J130" s="85">
        <f t="shared" si="17"/>
        <v>130.075</v>
      </c>
      <c r="K130" s="36">
        <v>43.9</v>
      </c>
      <c r="L130" s="36">
        <v>49.07</v>
      </c>
      <c r="M130" s="85">
        <f t="shared" si="18"/>
        <v>46.485</v>
      </c>
      <c r="N130" s="36">
        <v>63.82</v>
      </c>
      <c r="O130" s="36">
        <v>71.6</v>
      </c>
      <c r="P130" s="85">
        <f t="shared" si="19"/>
        <v>67.71</v>
      </c>
      <c r="Q130" s="36">
        <v>59</v>
      </c>
      <c r="R130" s="36">
        <v>65.72</v>
      </c>
      <c r="S130" s="85">
        <f t="shared" si="20"/>
        <v>62.36</v>
      </c>
      <c r="T130" s="36">
        <v>58</v>
      </c>
      <c r="U130" s="36">
        <v>63.72</v>
      </c>
      <c r="V130" s="85">
        <f t="shared" si="21"/>
        <v>60.86</v>
      </c>
      <c r="W130" s="36">
        <v>70.16</v>
      </c>
      <c r="X130" s="36">
        <v>78.55</v>
      </c>
      <c r="Y130" s="85">
        <f t="shared" si="22"/>
        <v>74.35499999999999</v>
      </c>
      <c r="Z130" s="36">
        <v>79.77</v>
      </c>
      <c r="AA130" s="36">
        <v>88.16</v>
      </c>
      <c r="AB130" s="85">
        <f t="shared" si="11"/>
        <v>83.965</v>
      </c>
      <c r="AC130" s="36">
        <v>67.55</v>
      </c>
      <c r="AD130" s="36">
        <v>75.99</v>
      </c>
      <c r="AE130" s="85">
        <f t="shared" si="10"/>
        <v>71.77</v>
      </c>
      <c r="AF130" s="36">
        <v>74.99</v>
      </c>
      <c r="AG130" s="36">
        <v>83.38</v>
      </c>
      <c r="AH130" s="85">
        <f t="shared" si="12"/>
        <v>79.185</v>
      </c>
      <c r="AI130" s="36">
        <v>76.99</v>
      </c>
      <c r="AJ130" s="36">
        <v>86.05</v>
      </c>
      <c r="AK130" s="85">
        <f t="shared" si="15"/>
        <v>81.52</v>
      </c>
      <c r="AL130" s="36">
        <v>96.11</v>
      </c>
      <c r="AM130" s="36">
        <v>103.16</v>
      </c>
      <c r="AN130" s="85">
        <f t="shared" si="23"/>
        <v>99.63499999999999</v>
      </c>
    </row>
    <row r="131" spans="1:40" ht="12.75">
      <c r="A131" s="54" t="s">
        <v>110</v>
      </c>
      <c r="B131" s="20" t="s">
        <v>12</v>
      </c>
      <c r="C131" s="18">
        <v>360000</v>
      </c>
      <c r="D131" s="18">
        <v>410000</v>
      </c>
      <c r="E131" s="36">
        <f t="shared" si="24"/>
        <v>185.92448367221513</v>
      </c>
      <c r="F131" s="36">
        <f t="shared" si="25"/>
        <v>211.74732862668947</v>
      </c>
      <c r="G131" s="85">
        <f t="shared" si="9"/>
        <v>198.83590614945228</v>
      </c>
      <c r="H131" s="36">
        <v>124.02</v>
      </c>
      <c r="I131" s="36">
        <v>143.02</v>
      </c>
      <c r="J131" s="85">
        <f t="shared" si="17"/>
        <v>133.52</v>
      </c>
      <c r="K131" s="36">
        <v>43.9</v>
      </c>
      <c r="L131" s="36">
        <v>49.07</v>
      </c>
      <c r="M131" s="85">
        <f t="shared" si="18"/>
        <v>46.485</v>
      </c>
      <c r="N131" s="36">
        <v>63.82</v>
      </c>
      <c r="O131" s="36">
        <v>71.6</v>
      </c>
      <c r="P131" s="85">
        <f t="shared" si="19"/>
        <v>67.71</v>
      </c>
      <c r="Q131" s="36">
        <v>59</v>
      </c>
      <c r="R131" s="36">
        <v>65.72</v>
      </c>
      <c r="S131" s="85">
        <f t="shared" si="20"/>
        <v>62.36</v>
      </c>
      <c r="T131" s="36">
        <v>38</v>
      </c>
      <c r="U131" s="36">
        <v>44.08</v>
      </c>
      <c r="V131" s="85">
        <f t="shared" si="21"/>
        <v>41.04</v>
      </c>
      <c r="W131" s="36">
        <v>66.72</v>
      </c>
      <c r="X131" s="36">
        <v>75.11</v>
      </c>
      <c r="Y131" s="85">
        <f t="shared" si="22"/>
        <v>70.91499999999999</v>
      </c>
      <c r="Z131" s="36">
        <v>75.83</v>
      </c>
      <c r="AA131" s="36">
        <v>90.99</v>
      </c>
      <c r="AB131" s="85">
        <f t="shared" si="11"/>
        <v>83.41</v>
      </c>
      <c r="AC131" s="36">
        <v>55.74</v>
      </c>
      <c r="AD131" s="36">
        <v>60.83</v>
      </c>
      <c r="AE131" s="85">
        <f t="shared" si="10"/>
        <v>58.285</v>
      </c>
      <c r="AF131" s="36">
        <v>60.83</v>
      </c>
      <c r="AG131" s="36">
        <v>69.99</v>
      </c>
      <c r="AH131" s="85">
        <f t="shared" si="12"/>
        <v>65.41</v>
      </c>
      <c r="AI131" s="36">
        <v>53.24</v>
      </c>
      <c r="AJ131" s="36">
        <v>56.83</v>
      </c>
      <c r="AK131" s="85">
        <f t="shared" si="15"/>
        <v>55.035</v>
      </c>
      <c r="AL131" s="36">
        <v>94.38</v>
      </c>
      <c r="AM131" s="36">
        <v>101.64</v>
      </c>
      <c r="AN131" s="85">
        <f t="shared" si="23"/>
        <v>98.00999999999999</v>
      </c>
    </row>
    <row r="132" spans="1:40" ht="12.75">
      <c r="A132" s="54" t="s">
        <v>111</v>
      </c>
      <c r="B132" s="20" t="s">
        <v>12</v>
      </c>
      <c r="C132" s="18">
        <v>530000</v>
      </c>
      <c r="D132" s="18">
        <v>560000</v>
      </c>
      <c r="E132" s="36">
        <f t="shared" si="24"/>
        <v>273.72215651742783</v>
      </c>
      <c r="F132" s="36">
        <f t="shared" si="25"/>
        <v>289.21586349011244</v>
      </c>
      <c r="G132" s="85">
        <f t="shared" si="9"/>
        <v>281.4690100037701</v>
      </c>
      <c r="H132" s="36">
        <v>158.29</v>
      </c>
      <c r="I132" s="36">
        <v>179.01</v>
      </c>
      <c r="J132" s="85">
        <f t="shared" si="17"/>
        <v>168.64999999999998</v>
      </c>
      <c r="K132" s="36">
        <v>116.97</v>
      </c>
      <c r="L132" s="36">
        <v>132.52</v>
      </c>
      <c r="M132" s="85">
        <f t="shared" si="18"/>
        <v>124.745</v>
      </c>
      <c r="N132" s="36">
        <v>106.75</v>
      </c>
      <c r="O132" s="36">
        <v>115.25</v>
      </c>
      <c r="P132" s="85">
        <f t="shared" si="19"/>
        <v>111</v>
      </c>
      <c r="Q132" s="36">
        <v>136.76</v>
      </c>
      <c r="R132" s="36">
        <v>147.21</v>
      </c>
      <c r="S132" s="85">
        <f t="shared" si="20"/>
        <v>141.985</v>
      </c>
      <c r="T132" s="36">
        <v>79.6</v>
      </c>
      <c r="U132" s="36">
        <v>86.66</v>
      </c>
      <c r="V132" s="85">
        <f t="shared" si="21"/>
        <v>83.13</v>
      </c>
      <c r="W132" s="36">
        <v>52.55</v>
      </c>
      <c r="X132" s="36">
        <v>66.33</v>
      </c>
      <c r="Y132" s="85">
        <f t="shared" si="22"/>
        <v>59.44</v>
      </c>
      <c r="Z132" s="36">
        <v>41</v>
      </c>
      <c r="AA132" s="36">
        <v>47.72</v>
      </c>
      <c r="AB132" s="85">
        <f t="shared" si="11"/>
        <v>44.36</v>
      </c>
      <c r="AC132" s="36">
        <v>39.11</v>
      </c>
      <c r="AD132" s="36">
        <v>45.83</v>
      </c>
      <c r="AE132" s="85">
        <f t="shared" si="10"/>
        <v>42.47</v>
      </c>
      <c r="AF132" s="36">
        <v>78.38</v>
      </c>
      <c r="AG132" s="36">
        <v>85.1</v>
      </c>
      <c r="AH132" s="85">
        <f t="shared" si="12"/>
        <v>81.74</v>
      </c>
      <c r="AI132" s="36">
        <v>85.32</v>
      </c>
      <c r="AJ132" s="36">
        <v>93.76</v>
      </c>
      <c r="AK132" s="85">
        <f t="shared" si="15"/>
        <v>89.53999999999999</v>
      </c>
      <c r="AL132" s="36">
        <v>146.31</v>
      </c>
      <c r="AM132" s="36">
        <v>159.25</v>
      </c>
      <c r="AN132" s="85">
        <f t="shared" si="23"/>
        <v>152.78</v>
      </c>
    </row>
    <row r="133" spans="1:40" ht="12.75">
      <c r="A133" s="54" t="s">
        <v>112</v>
      </c>
      <c r="B133" s="20" t="s">
        <v>12</v>
      </c>
      <c r="C133" s="18">
        <v>460000</v>
      </c>
      <c r="D133" s="18">
        <v>490000</v>
      </c>
      <c r="E133" s="36">
        <f t="shared" si="24"/>
        <v>237.5701735811638</v>
      </c>
      <c r="F133" s="36">
        <f t="shared" si="25"/>
        <v>253.06388055384838</v>
      </c>
      <c r="G133" s="85">
        <f t="shared" si="9"/>
        <v>245.3170270675061</v>
      </c>
      <c r="H133" s="36">
        <v>134.41</v>
      </c>
      <c r="I133" s="36">
        <v>149.63</v>
      </c>
      <c r="J133" s="85">
        <f t="shared" si="17"/>
        <v>142.01999999999998</v>
      </c>
      <c r="K133" s="36">
        <v>79.03</v>
      </c>
      <c r="L133" s="36">
        <v>90.53</v>
      </c>
      <c r="M133" s="85">
        <f t="shared" si="18"/>
        <v>84.78</v>
      </c>
      <c r="N133" s="36">
        <v>63.54</v>
      </c>
      <c r="O133" s="36">
        <v>74.04</v>
      </c>
      <c r="P133" s="85">
        <f t="shared" si="19"/>
        <v>68.79</v>
      </c>
      <c r="Q133" s="36">
        <v>67.88</v>
      </c>
      <c r="R133" s="36">
        <v>78.32</v>
      </c>
      <c r="S133" s="85">
        <f t="shared" si="20"/>
        <v>73.1</v>
      </c>
      <c r="T133" s="36">
        <v>76.65</v>
      </c>
      <c r="U133" s="36">
        <v>85.1</v>
      </c>
      <c r="V133" s="85">
        <f t="shared" si="21"/>
        <v>80.875</v>
      </c>
      <c r="W133" s="36">
        <v>41</v>
      </c>
      <c r="X133" s="36">
        <v>49.38</v>
      </c>
      <c r="Y133" s="85">
        <f t="shared" si="22"/>
        <v>45.19</v>
      </c>
      <c r="Z133" s="36">
        <v>32.83</v>
      </c>
      <c r="AA133" s="36">
        <v>40.5</v>
      </c>
      <c r="AB133" s="85">
        <f t="shared" si="11"/>
        <v>36.665</v>
      </c>
      <c r="AC133" s="36">
        <v>38.08</v>
      </c>
      <c r="AD133" s="36">
        <v>45.66</v>
      </c>
      <c r="AE133" s="85">
        <f t="shared" si="10"/>
        <v>41.87</v>
      </c>
      <c r="AF133" s="36">
        <v>63.38</v>
      </c>
      <c r="AG133" s="36">
        <v>70.11</v>
      </c>
      <c r="AH133" s="85">
        <f t="shared" si="12"/>
        <v>66.745</v>
      </c>
      <c r="AI133" s="36">
        <v>81.77</v>
      </c>
      <c r="AJ133" s="36">
        <v>90.16</v>
      </c>
      <c r="AK133" s="85">
        <f t="shared" si="15"/>
        <v>85.965</v>
      </c>
      <c r="AL133" s="36">
        <v>91.05</v>
      </c>
      <c r="AM133" s="36">
        <v>100.49</v>
      </c>
      <c r="AN133" s="85">
        <f t="shared" si="23"/>
        <v>95.77</v>
      </c>
    </row>
    <row r="134" spans="1:40" ht="12.75">
      <c r="A134" s="54" t="s">
        <v>113</v>
      </c>
      <c r="B134" s="20" t="s">
        <v>12</v>
      </c>
      <c r="C134" s="18">
        <v>380000</v>
      </c>
      <c r="D134" s="18">
        <v>400000</v>
      </c>
      <c r="E134" s="36">
        <f t="shared" si="24"/>
        <v>196.25362165400486</v>
      </c>
      <c r="F134" s="36">
        <f t="shared" si="25"/>
        <v>206.5827596357946</v>
      </c>
      <c r="G134" s="85">
        <f t="shared" si="9"/>
        <v>201.4181906448997</v>
      </c>
      <c r="H134" s="36">
        <v>206.62</v>
      </c>
      <c r="I134" s="36">
        <v>232.53</v>
      </c>
      <c r="J134" s="85">
        <f t="shared" si="17"/>
        <v>219.575</v>
      </c>
      <c r="K134" s="36">
        <v>154.94</v>
      </c>
      <c r="L134" s="36">
        <v>180.76</v>
      </c>
      <c r="M134" s="85">
        <f t="shared" si="18"/>
        <v>167.85</v>
      </c>
      <c r="N134" s="36">
        <v>129.11</v>
      </c>
      <c r="O134" s="36">
        <v>154.94</v>
      </c>
      <c r="P134" s="85">
        <f t="shared" si="19"/>
        <v>142.025</v>
      </c>
      <c r="Q134" s="36">
        <v>80</v>
      </c>
      <c r="R134" s="36">
        <v>103</v>
      </c>
      <c r="S134" s="85">
        <f t="shared" si="20"/>
        <v>91.5</v>
      </c>
      <c r="T134" s="36">
        <v>93</v>
      </c>
      <c r="U134" s="36">
        <v>105</v>
      </c>
      <c r="V134" s="85">
        <f t="shared" si="21"/>
        <v>99</v>
      </c>
      <c r="W134" s="36">
        <v>68.24</v>
      </c>
      <c r="X134" s="36">
        <v>75.83</v>
      </c>
      <c r="Y134" s="85">
        <f t="shared" si="22"/>
        <v>72.035</v>
      </c>
      <c r="Z134" s="36">
        <v>56.43</v>
      </c>
      <c r="AA134" s="36">
        <v>63.16</v>
      </c>
      <c r="AB134" s="85">
        <f t="shared" si="11"/>
        <v>59.795</v>
      </c>
      <c r="AC134" s="36">
        <v>80.05</v>
      </c>
      <c r="AD134" s="36">
        <v>87.1</v>
      </c>
      <c r="AE134" s="85">
        <f t="shared" si="10"/>
        <v>83.57499999999999</v>
      </c>
      <c r="AF134" s="36">
        <v>60</v>
      </c>
      <c r="AG134" s="36">
        <v>65</v>
      </c>
      <c r="AH134" s="85">
        <f t="shared" si="12"/>
        <v>62.5</v>
      </c>
      <c r="AI134" s="36">
        <v>80</v>
      </c>
      <c r="AJ134" s="36">
        <v>85</v>
      </c>
      <c r="AK134" s="85">
        <f t="shared" si="15"/>
        <v>82.5</v>
      </c>
      <c r="AL134" s="36">
        <v>111.99</v>
      </c>
      <c r="AM134" s="36">
        <v>127.43</v>
      </c>
      <c r="AN134" s="85">
        <f t="shared" si="23"/>
        <v>119.71000000000001</v>
      </c>
    </row>
    <row r="135" spans="1:40" ht="12.75">
      <c r="A135" s="54" t="s">
        <v>114</v>
      </c>
      <c r="B135" s="20" t="s">
        <v>12</v>
      </c>
      <c r="C135" s="18">
        <v>320000</v>
      </c>
      <c r="D135" s="18">
        <v>360000</v>
      </c>
      <c r="E135" s="36">
        <f t="shared" si="24"/>
        <v>165.26620770863568</v>
      </c>
      <c r="F135" s="36">
        <f t="shared" si="25"/>
        <v>185.92448367221513</v>
      </c>
      <c r="G135" s="85">
        <f t="shared" si="9"/>
        <v>175.5953456904254</v>
      </c>
      <c r="H135" s="36">
        <v>163.56</v>
      </c>
      <c r="I135" s="36">
        <v>184.28</v>
      </c>
      <c r="J135" s="85">
        <f t="shared" si="17"/>
        <v>173.92000000000002</v>
      </c>
      <c r="K135" s="36">
        <v>142.85</v>
      </c>
      <c r="L135" s="36">
        <v>162.57</v>
      </c>
      <c r="M135" s="85">
        <f t="shared" si="18"/>
        <v>152.70999999999998</v>
      </c>
      <c r="N135" s="36">
        <v>130.74</v>
      </c>
      <c r="O135" s="36">
        <v>156.62</v>
      </c>
      <c r="P135" s="85">
        <f t="shared" si="19"/>
        <v>143.68</v>
      </c>
      <c r="Q135" s="36">
        <v>103.32</v>
      </c>
      <c r="R135" s="36">
        <v>122.37</v>
      </c>
      <c r="S135" s="85">
        <f t="shared" si="20"/>
        <v>112.845</v>
      </c>
      <c r="T135" s="36">
        <v>90.05</v>
      </c>
      <c r="U135" s="36">
        <v>98.77</v>
      </c>
      <c r="V135" s="85">
        <f t="shared" si="21"/>
        <v>94.41</v>
      </c>
      <c r="W135" s="36">
        <v>51.22</v>
      </c>
      <c r="X135" s="36">
        <v>61.32</v>
      </c>
      <c r="Y135" s="85">
        <f t="shared" si="22"/>
        <v>56.269999999999996</v>
      </c>
      <c r="Z135" s="36">
        <v>76.24</v>
      </c>
      <c r="AA135" s="36">
        <v>81.32</v>
      </c>
      <c r="AB135" s="85">
        <f t="shared" si="11"/>
        <v>78.78</v>
      </c>
      <c r="AC135" s="36">
        <v>71.24</v>
      </c>
      <c r="AD135" s="36">
        <v>78.82</v>
      </c>
      <c r="AE135" s="85">
        <f t="shared" si="10"/>
        <v>75.03</v>
      </c>
      <c r="AF135" s="36">
        <v>83.54</v>
      </c>
      <c r="AG135" s="36">
        <v>95.32</v>
      </c>
      <c r="AH135" s="85">
        <f t="shared" si="12"/>
        <v>89.43</v>
      </c>
      <c r="AI135" s="36">
        <v>78.43</v>
      </c>
      <c r="AJ135" s="36">
        <v>87.16</v>
      </c>
      <c r="AK135" s="85">
        <f t="shared" si="15"/>
        <v>82.795</v>
      </c>
      <c r="AL135" s="36">
        <v>118.82</v>
      </c>
      <c r="AM135" s="36">
        <v>131.4</v>
      </c>
      <c r="AN135" s="85">
        <f t="shared" si="23"/>
        <v>125.11</v>
      </c>
    </row>
    <row r="136" spans="1:40" ht="12.75">
      <c r="A136" s="54" t="s">
        <v>115</v>
      </c>
      <c r="B136" s="20" t="s">
        <v>12</v>
      </c>
      <c r="C136" s="18">
        <v>400000</v>
      </c>
      <c r="D136" s="18">
        <v>450000</v>
      </c>
      <c r="E136" s="36">
        <f t="shared" si="24"/>
        <v>206.5827596357946</v>
      </c>
      <c r="F136" s="36">
        <f t="shared" si="25"/>
        <v>232.40560459026892</v>
      </c>
      <c r="G136" s="85">
        <f t="shared" si="9"/>
        <v>219.49418211303174</v>
      </c>
      <c r="H136" s="36">
        <v>309.87</v>
      </c>
      <c r="I136" s="36">
        <v>335.7</v>
      </c>
      <c r="J136" s="85">
        <f t="shared" si="17"/>
        <v>322.78499999999997</v>
      </c>
      <c r="K136" s="36">
        <v>227.24</v>
      </c>
      <c r="L136" s="36">
        <v>258.23</v>
      </c>
      <c r="M136" s="85">
        <f t="shared" si="18"/>
        <v>242.735</v>
      </c>
      <c r="N136" s="36"/>
      <c r="O136" s="36"/>
      <c r="P136" s="85" t="str">
        <f t="shared" si="19"/>
        <v>-</v>
      </c>
      <c r="Q136" s="36">
        <v>154.97</v>
      </c>
      <c r="R136" s="36">
        <v>172.64</v>
      </c>
      <c r="S136" s="85">
        <f t="shared" si="20"/>
        <v>163.805</v>
      </c>
      <c r="T136" s="36">
        <v>96.48</v>
      </c>
      <c r="U136" s="36">
        <v>111.65</v>
      </c>
      <c r="V136" s="85">
        <f t="shared" si="21"/>
        <v>104.065</v>
      </c>
      <c r="W136" s="36">
        <v>90.55</v>
      </c>
      <c r="X136" s="36">
        <v>105.66</v>
      </c>
      <c r="Y136" s="85">
        <f t="shared" si="22"/>
        <v>98.10499999999999</v>
      </c>
      <c r="Z136" s="36">
        <v>69.88</v>
      </c>
      <c r="AA136" s="36">
        <v>81.66</v>
      </c>
      <c r="AB136" s="85">
        <f t="shared" si="11"/>
        <v>75.77</v>
      </c>
      <c r="AC136" s="36">
        <v>85.22</v>
      </c>
      <c r="AD136" s="36">
        <v>93.66</v>
      </c>
      <c r="AE136" s="85">
        <f t="shared" si="10"/>
        <v>89.44</v>
      </c>
      <c r="AF136" s="36">
        <v>132.99</v>
      </c>
      <c r="AG136" s="36">
        <v>140.05</v>
      </c>
      <c r="AH136" s="85">
        <f t="shared" si="12"/>
        <v>136.52</v>
      </c>
      <c r="AI136" s="36">
        <v>132.99</v>
      </c>
      <c r="AJ136" s="36">
        <v>142.05</v>
      </c>
      <c r="AK136" s="85">
        <f t="shared" si="15"/>
        <v>137.52</v>
      </c>
      <c r="AL136" s="36">
        <v>172.5</v>
      </c>
      <c r="AM136" s="36">
        <v>182.5</v>
      </c>
      <c r="AN136" s="85">
        <f t="shared" si="23"/>
        <v>177.5</v>
      </c>
    </row>
    <row r="137" spans="1:40" ht="12.75">
      <c r="A137" s="54" t="s">
        <v>116</v>
      </c>
      <c r="B137" s="20" t="s">
        <v>12</v>
      </c>
      <c r="C137" s="25"/>
      <c r="D137" s="25"/>
      <c r="E137" s="36">
        <f t="shared" si="24"/>
        <v>0</v>
      </c>
      <c r="F137" s="36">
        <f t="shared" si="25"/>
        <v>0</v>
      </c>
      <c r="G137" s="85" t="str">
        <f t="shared" si="9"/>
        <v>-</v>
      </c>
      <c r="H137" s="36"/>
      <c r="I137" s="36"/>
      <c r="J137" s="85" t="str">
        <f t="shared" si="17"/>
        <v>-</v>
      </c>
      <c r="K137" s="36"/>
      <c r="L137" s="36"/>
      <c r="M137" s="85" t="str">
        <f t="shared" si="18"/>
        <v>-</v>
      </c>
      <c r="N137" s="36"/>
      <c r="O137" s="36"/>
      <c r="P137" s="85" t="str">
        <f t="shared" si="19"/>
        <v>-</v>
      </c>
      <c r="Q137" s="36"/>
      <c r="R137" s="36"/>
      <c r="S137" s="85" t="str">
        <f t="shared" si="20"/>
        <v>-</v>
      </c>
      <c r="T137" s="36"/>
      <c r="U137" s="36"/>
      <c r="V137" s="85" t="str">
        <f t="shared" si="21"/>
        <v>-</v>
      </c>
      <c r="W137" s="36"/>
      <c r="X137" s="36"/>
      <c r="Y137" s="85" t="str">
        <f>IF(SUM(W137+X137)=0,"-",AVERAGE(W137:X137))</f>
        <v>-</v>
      </c>
      <c r="Z137" s="36">
        <v>35</v>
      </c>
      <c r="AA137" s="36">
        <v>40</v>
      </c>
      <c r="AB137" s="85">
        <f t="shared" si="11"/>
        <v>37.5</v>
      </c>
      <c r="AC137" s="36"/>
      <c r="AD137" s="36"/>
      <c r="AE137" s="85" t="str">
        <f t="shared" si="10"/>
        <v>-</v>
      </c>
      <c r="AF137" s="36"/>
      <c r="AG137" s="36"/>
      <c r="AH137" s="85" t="str">
        <f t="shared" si="12"/>
        <v>-</v>
      </c>
      <c r="AI137" s="36"/>
      <c r="AJ137" s="36"/>
      <c r="AK137" s="85" t="str">
        <f t="shared" si="15"/>
        <v>-</v>
      </c>
      <c r="AL137" s="36"/>
      <c r="AM137" s="36"/>
      <c r="AN137" s="85" t="str">
        <f t="shared" si="23"/>
        <v>-</v>
      </c>
    </row>
    <row r="138" spans="1:40" ht="12.75">
      <c r="A138" s="54" t="s">
        <v>117</v>
      </c>
      <c r="B138" s="20" t="s">
        <v>12</v>
      </c>
      <c r="C138" s="25"/>
      <c r="D138" s="25"/>
      <c r="E138" s="36">
        <f t="shared" si="24"/>
        <v>0</v>
      </c>
      <c r="F138" s="36">
        <f t="shared" si="25"/>
        <v>0</v>
      </c>
      <c r="G138" s="85" t="str">
        <f t="shared" si="9"/>
        <v>-</v>
      </c>
      <c r="H138" s="36"/>
      <c r="I138" s="36"/>
      <c r="J138" s="85" t="str">
        <f t="shared" si="17"/>
        <v>-</v>
      </c>
      <c r="K138" s="36">
        <v>154.94</v>
      </c>
      <c r="L138" s="36">
        <v>180.76</v>
      </c>
      <c r="M138" s="85">
        <f t="shared" si="18"/>
        <v>167.85</v>
      </c>
      <c r="N138" s="36">
        <v>170.43</v>
      </c>
      <c r="O138" s="36">
        <v>180.76</v>
      </c>
      <c r="P138" s="85">
        <f t="shared" si="19"/>
        <v>175.595</v>
      </c>
      <c r="Q138" s="36">
        <v>62</v>
      </c>
      <c r="R138" s="36">
        <v>70</v>
      </c>
      <c r="S138" s="85">
        <f t="shared" si="20"/>
        <v>66</v>
      </c>
      <c r="T138" s="36">
        <v>40</v>
      </c>
      <c r="U138" s="36">
        <v>45</v>
      </c>
      <c r="V138" s="85">
        <f t="shared" si="21"/>
        <v>42.5</v>
      </c>
      <c r="W138" s="36">
        <v>20</v>
      </c>
      <c r="X138" s="36">
        <v>25</v>
      </c>
      <c r="Y138" s="85">
        <f>IF(SUM(W138+X138)=0,"-",AVERAGE(W138:X138))</f>
        <v>22.5</v>
      </c>
      <c r="Z138" s="36">
        <v>37.08</v>
      </c>
      <c r="AA138" s="36">
        <v>40.66</v>
      </c>
      <c r="AB138" s="85">
        <f t="shared" si="11"/>
        <v>38.87</v>
      </c>
      <c r="AC138" s="36">
        <v>51.65</v>
      </c>
      <c r="AD138" s="36">
        <v>56.81</v>
      </c>
      <c r="AE138" s="85">
        <f t="shared" si="10"/>
        <v>54.230000000000004</v>
      </c>
      <c r="AF138" s="36"/>
      <c r="AG138" s="36"/>
      <c r="AH138" s="85" t="str">
        <f t="shared" si="12"/>
        <v>-</v>
      </c>
      <c r="AI138" s="36"/>
      <c r="AJ138" s="36"/>
      <c r="AK138" s="85" t="str">
        <f t="shared" si="15"/>
        <v>-</v>
      </c>
      <c r="AL138" s="36"/>
      <c r="AM138" s="36"/>
      <c r="AN138" s="85" t="str">
        <f t="shared" si="23"/>
        <v>-</v>
      </c>
    </row>
    <row r="139" spans="1:40" ht="12.75">
      <c r="A139" s="54" t="s">
        <v>118</v>
      </c>
      <c r="B139" s="20" t="s">
        <v>12</v>
      </c>
      <c r="C139" s="18">
        <v>340000</v>
      </c>
      <c r="D139" s="18">
        <v>375000</v>
      </c>
      <c r="E139" s="36">
        <f t="shared" si="24"/>
        <v>175.5953456904254</v>
      </c>
      <c r="F139" s="36">
        <f t="shared" si="25"/>
        <v>193.67133715855744</v>
      </c>
      <c r="G139" s="85">
        <f t="shared" si="9"/>
        <v>184.63334142449142</v>
      </c>
      <c r="H139" s="36">
        <v>167.85</v>
      </c>
      <c r="I139" s="36">
        <v>183.35</v>
      </c>
      <c r="J139" s="85">
        <f t="shared" si="17"/>
        <v>175.6</v>
      </c>
      <c r="K139" s="36">
        <v>144.61</v>
      </c>
      <c r="L139" s="36">
        <v>154.94</v>
      </c>
      <c r="M139" s="85">
        <f t="shared" si="18"/>
        <v>149.775</v>
      </c>
      <c r="N139" s="36">
        <v>103.29</v>
      </c>
      <c r="O139" s="36">
        <v>129.11</v>
      </c>
      <c r="P139" s="85">
        <f t="shared" si="19"/>
        <v>116.20000000000002</v>
      </c>
      <c r="Q139" s="36">
        <v>51.65</v>
      </c>
      <c r="R139" s="36">
        <v>61.97</v>
      </c>
      <c r="S139" s="85">
        <f t="shared" si="20"/>
        <v>56.81</v>
      </c>
      <c r="T139" s="36" t="s">
        <v>78</v>
      </c>
      <c r="U139" s="36" t="s">
        <v>78</v>
      </c>
      <c r="V139" s="85" t="s">
        <v>78</v>
      </c>
      <c r="W139" s="36">
        <v>51.65</v>
      </c>
      <c r="X139" s="36">
        <v>61.97</v>
      </c>
      <c r="Y139" s="85">
        <f>IF(SUM(W139+X139)=0,"-",AVERAGE(W139:X139))</f>
        <v>56.81</v>
      </c>
      <c r="Z139" s="36">
        <v>67.14</v>
      </c>
      <c r="AA139" s="36">
        <v>72.3</v>
      </c>
      <c r="AB139" s="85">
        <f t="shared" si="11"/>
        <v>69.72</v>
      </c>
      <c r="AC139" s="36">
        <v>72.3</v>
      </c>
      <c r="AD139" s="36">
        <v>77.47</v>
      </c>
      <c r="AE139" s="85">
        <f t="shared" si="10"/>
        <v>74.88499999999999</v>
      </c>
      <c r="AF139" s="36">
        <v>103.29</v>
      </c>
      <c r="AG139" s="36">
        <v>108.46</v>
      </c>
      <c r="AH139" s="85">
        <f t="shared" si="12"/>
        <v>105.875</v>
      </c>
      <c r="AI139" s="36">
        <v>123.95</v>
      </c>
      <c r="AJ139" s="36">
        <v>129.11</v>
      </c>
      <c r="AK139" s="85">
        <f t="shared" si="15"/>
        <v>126.53</v>
      </c>
      <c r="AL139" s="36">
        <v>129.82</v>
      </c>
      <c r="AM139" s="36">
        <v>151.48</v>
      </c>
      <c r="AN139" s="85">
        <f t="shared" si="23"/>
        <v>140.64999999999998</v>
      </c>
    </row>
    <row r="140" spans="1:40" ht="12.75">
      <c r="A140" s="54" t="s">
        <v>119</v>
      </c>
      <c r="B140" s="20" t="s">
        <v>12</v>
      </c>
      <c r="C140" s="18">
        <v>310000</v>
      </c>
      <c r="D140" s="18">
        <v>350000</v>
      </c>
      <c r="E140" s="36">
        <f t="shared" si="24"/>
        <v>160.10163871774083</v>
      </c>
      <c r="F140" s="36">
        <f t="shared" si="25"/>
        <v>180.75991468132028</v>
      </c>
      <c r="G140" s="85">
        <f aca="true" t="shared" si="26" ref="G140:G203">IF(SUM(E140+F140)=0,"-",AVERAGE(E140:F140))</f>
        <v>170.43077669953055</v>
      </c>
      <c r="H140" s="36">
        <v>113.63</v>
      </c>
      <c r="I140" s="36">
        <v>130.91</v>
      </c>
      <c r="J140" s="85">
        <f t="shared" si="17"/>
        <v>122.27</v>
      </c>
      <c r="K140" s="36">
        <v>136.86</v>
      </c>
      <c r="L140" s="36">
        <v>154.94</v>
      </c>
      <c r="M140" s="85">
        <f t="shared" si="18"/>
        <v>145.9</v>
      </c>
      <c r="N140" s="36">
        <v>116.02</v>
      </c>
      <c r="O140" s="36">
        <v>125.86</v>
      </c>
      <c r="P140" s="85">
        <f t="shared" si="19"/>
        <v>120.94</v>
      </c>
      <c r="Q140" s="36">
        <v>74.32</v>
      </c>
      <c r="R140" s="36">
        <v>84.71</v>
      </c>
      <c r="S140" s="85">
        <f t="shared" si="20"/>
        <v>79.51499999999999</v>
      </c>
      <c r="T140" s="36">
        <v>49.33</v>
      </c>
      <c r="U140" s="36">
        <v>58.05</v>
      </c>
      <c r="V140" s="85">
        <f t="shared" si="21"/>
        <v>53.69</v>
      </c>
      <c r="W140" s="36">
        <v>64.55</v>
      </c>
      <c r="X140" s="36">
        <v>76.32</v>
      </c>
      <c r="Y140" s="85">
        <f>IF(SUM(W140+X140)=0,"-",AVERAGE(W140:X140))</f>
        <v>70.435</v>
      </c>
      <c r="Z140" s="36">
        <v>67.14</v>
      </c>
      <c r="AA140" s="36">
        <v>72.3</v>
      </c>
      <c r="AB140" s="85">
        <f t="shared" si="11"/>
        <v>69.72</v>
      </c>
      <c r="AC140" s="36">
        <v>86</v>
      </c>
      <c r="AD140" s="36">
        <v>93.5</v>
      </c>
      <c r="AE140" s="85">
        <f t="shared" si="10"/>
        <v>89.75</v>
      </c>
      <c r="AF140" s="36">
        <v>91.5</v>
      </c>
      <c r="AG140" s="36">
        <v>104</v>
      </c>
      <c r="AH140" s="85">
        <f t="shared" si="12"/>
        <v>97.75</v>
      </c>
      <c r="AI140" s="36">
        <v>78.32</v>
      </c>
      <c r="AJ140" s="36">
        <v>96.43</v>
      </c>
      <c r="AK140" s="85">
        <f t="shared" si="15"/>
        <v>87.375</v>
      </c>
      <c r="AL140" s="36">
        <v>78.1</v>
      </c>
      <c r="AM140" s="36">
        <v>89.49</v>
      </c>
      <c r="AN140" s="85">
        <f t="shared" si="23"/>
        <v>83.79499999999999</v>
      </c>
    </row>
    <row r="141" spans="1:40" ht="12.75">
      <c r="A141" s="54" t="s">
        <v>120</v>
      </c>
      <c r="B141" s="20" t="s">
        <v>12</v>
      </c>
      <c r="C141" s="25">
        <v>200000</v>
      </c>
      <c r="D141" s="25">
        <v>250000</v>
      </c>
      <c r="E141" s="36">
        <f t="shared" si="24"/>
        <v>103.2913798178973</v>
      </c>
      <c r="F141" s="36">
        <f t="shared" si="25"/>
        <v>129.1142247723716</v>
      </c>
      <c r="G141" s="85">
        <f t="shared" si="26"/>
        <v>116.20280229513446</v>
      </c>
      <c r="H141" s="36"/>
      <c r="I141" s="36"/>
      <c r="J141" s="85" t="str">
        <f t="shared" si="17"/>
        <v>-</v>
      </c>
      <c r="K141" s="36">
        <v>144.61</v>
      </c>
      <c r="L141" s="36">
        <v>154.94</v>
      </c>
      <c r="M141" s="85">
        <f t="shared" si="18"/>
        <v>149.775</v>
      </c>
      <c r="N141" s="36"/>
      <c r="O141" s="36"/>
      <c r="P141" s="85" t="str">
        <f t="shared" si="19"/>
        <v>-</v>
      </c>
      <c r="Q141" s="36">
        <v>191</v>
      </c>
      <c r="R141" s="36">
        <v>204</v>
      </c>
      <c r="S141" s="85">
        <f t="shared" si="20"/>
        <v>197.5</v>
      </c>
      <c r="T141" s="36" t="s">
        <v>78</v>
      </c>
      <c r="U141" s="36" t="s">
        <v>78</v>
      </c>
      <c r="V141" s="85" t="s">
        <v>78</v>
      </c>
      <c r="W141" s="36" t="s">
        <v>78</v>
      </c>
      <c r="X141" s="36" t="s">
        <v>78</v>
      </c>
      <c r="Y141" s="85" t="s">
        <v>78</v>
      </c>
      <c r="Z141" s="36">
        <v>67.14</v>
      </c>
      <c r="AA141" s="36">
        <v>72.3</v>
      </c>
      <c r="AB141" s="85">
        <f t="shared" si="11"/>
        <v>69.72</v>
      </c>
      <c r="AC141" s="36">
        <v>86.5</v>
      </c>
      <c r="AD141" s="36">
        <v>99</v>
      </c>
      <c r="AE141" s="85">
        <f aca="true" t="shared" si="27" ref="AE141:AE203">IF(SUM(AC141+AD141)=0,"-",AVERAGE(AC141:AD141))</f>
        <v>92.75</v>
      </c>
      <c r="AF141" s="36">
        <v>91.5</v>
      </c>
      <c r="AG141" s="36">
        <v>104</v>
      </c>
      <c r="AH141" s="85">
        <f t="shared" si="12"/>
        <v>97.75</v>
      </c>
      <c r="AI141" s="36"/>
      <c r="AJ141" s="36"/>
      <c r="AK141" s="85" t="str">
        <f t="shared" si="15"/>
        <v>-</v>
      </c>
      <c r="AL141" s="36"/>
      <c r="AM141" s="36"/>
      <c r="AN141" s="85" t="str">
        <f t="shared" si="23"/>
        <v>-</v>
      </c>
    </row>
    <row r="142" spans="1:40" ht="12.75">
      <c r="A142" s="54" t="s">
        <v>121</v>
      </c>
      <c r="B142" s="20" t="s">
        <v>12</v>
      </c>
      <c r="C142" s="18">
        <v>400000</v>
      </c>
      <c r="D142" s="18">
        <v>460000</v>
      </c>
      <c r="E142" s="36">
        <f t="shared" si="24"/>
        <v>206.5827596357946</v>
      </c>
      <c r="F142" s="36">
        <f t="shared" si="25"/>
        <v>237.5701735811638</v>
      </c>
      <c r="G142" s="85">
        <f t="shared" si="26"/>
        <v>222.0764666084792</v>
      </c>
      <c r="H142" s="36">
        <v>110.14</v>
      </c>
      <c r="I142" s="36">
        <v>129.14</v>
      </c>
      <c r="J142" s="85">
        <f t="shared" si="17"/>
        <v>119.63999999999999</v>
      </c>
      <c r="K142" s="36">
        <v>61.88</v>
      </c>
      <c r="L142" s="36">
        <v>70.71</v>
      </c>
      <c r="M142" s="85">
        <f t="shared" si="18"/>
        <v>66.295</v>
      </c>
      <c r="N142" s="36">
        <v>62.54</v>
      </c>
      <c r="O142" s="36">
        <v>71.32</v>
      </c>
      <c r="P142" s="85">
        <f t="shared" si="19"/>
        <v>66.92999999999999</v>
      </c>
      <c r="Q142" s="36">
        <v>63.72</v>
      </c>
      <c r="R142" s="36">
        <v>74.11</v>
      </c>
      <c r="S142" s="85">
        <f t="shared" si="20"/>
        <v>68.91499999999999</v>
      </c>
      <c r="T142" s="36">
        <v>67.38</v>
      </c>
      <c r="U142" s="36">
        <v>71.77</v>
      </c>
      <c r="V142" s="85">
        <f t="shared" si="21"/>
        <v>69.57499999999999</v>
      </c>
      <c r="W142" s="36">
        <v>70.16</v>
      </c>
      <c r="X142" s="36">
        <v>83.55</v>
      </c>
      <c r="Y142" s="85">
        <f>IF(SUM(W142+X142)=0,"-",AVERAGE(W142:X142))</f>
        <v>76.85499999999999</v>
      </c>
      <c r="Z142" s="36">
        <v>83.43</v>
      </c>
      <c r="AA142" s="36">
        <v>98.82</v>
      </c>
      <c r="AB142" s="85">
        <f aca="true" t="shared" si="28" ref="AB142:AB205">IF(SUM(Z142+AA142)=0,"-",AVERAGE(Z142:AA142))</f>
        <v>91.125</v>
      </c>
      <c r="AC142" s="36">
        <v>129.43</v>
      </c>
      <c r="AD142" s="36">
        <v>139.54</v>
      </c>
      <c r="AE142" s="85">
        <f t="shared" si="27"/>
        <v>134.485</v>
      </c>
      <c r="AF142" s="36">
        <v>83.43</v>
      </c>
      <c r="AG142" s="36">
        <v>98.82</v>
      </c>
      <c r="AH142" s="85">
        <f aca="true" t="shared" si="29" ref="AH142:AH205">IF(SUM(AF142+AG142)=0,"-",AVERAGE(AF142:AG142))</f>
        <v>91.125</v>
      </c>
      <c r="AI142" s="36">
        <v>78.66</v>
      </c>
      <c r="AJ142" s="36">
        <v>88.71</v>
      </c>
      <c r="AK142" s="85">
        <f t="shared" si="15"/>
        <v>83.685</v>
      </c>
      <c r="AL142" s="36">
        <v>77.44</v>
      </c>
      <c r="AM142" s="36">
        <v>92.88</v>
      </c>
      <c r="AN142" s="85">
        <f t="shared" si="23"/>
        <v>85.16</v>
      </c>
    </row>
    <row r="143" spans="1:40" ht="12.75">
      <c r="A143" s="54" t="s">
        <v>122</v>
      </c>
      <c r="B143" s="20" t="s">
        <v>12</v>
      </c>
      <c r="C143" s="18">
        <v>100000</v>
      </c>
      <c r="D143" s="18">
        <v>120000</v>
      </c>
      <c r="E143" s="36">
        <f t="shared" si="24"/>
        <v>51.64568990894865</v>
      </c>
      <c r="F143" s="36">
        <f t="shared" si="25"/>
        <v>61.97482789073838</v>
      </c>
      <c r="G143" s="85">
        <f t="shared" si="26"/>
        <v>56.81025889984352</v>
      </c>
      <c r="H143" s="36">
        <v>51.65</v>
      </c>
      <c r="I143" s="36">
        <v>61.97</v>
      </c>
      <c r="J143" s="85">
        <f t="shared" si="17"/>
        <v>56.81</v>
      </c>
      <c r="K143" s="36">
        <v>36.15</v>
      </c>
      <c r="L143" s="36">
        <v>41.32</v>
      </c>
      <c r="M143" s="85">
        <f t="shared" si="18"/>
        <v>38.735</v>
      </c>
      <c r="N143" s="36">
        <v>30.99</v>
      </c>
      <c r="O143" s="36">
        <v>36.15</v>
      </c>
      <c r="P143" s="85">
        <f t="shared" si="19"/>
        <v>33.57</v>
      </c>
      <c r="Q143" s="36">
        <v>35.58</v>
      </c>
      <c r="R143" s="36">
        <v>40.66</v>
      </c>
      <c r="S143" s="85">
        <f t="shared" si="20"/>
        <v>38.12</v>
      </c>
      <c r="T143" s="36">
        <v>42.72</v>
      </c>
      <c r="U143" s="36">
        <v>49.44</v>
      </c>
      <c r="V143" s="85">
        <f t="shared" si="21"/>
        <v>46.08</v>
      </c>
      <c r="W143" s="36">
        <v>53</v>
      </c>
      <c r="X143" s="36">
        <v>59.72</v>
      </c>
      <c r="Y143" s="85">
        <f>IF(SUM(W143+X143)=0,"-",AVERAGE(W143:X143))</f>
        <v>56.36</v>
      </c>
      <c r="Z143" s="36">
        <v>54.72</v>
      </c>
      <c r="AA143" s="36">
        <v>61.44</v>
      </c>
      <c r="AB143" s="85">
        <f t="shared" si="28"/>
        <v>58.08</v>
      </c>
      <c r="AC143" s="36">
        <v>35.58</v>
      </c>
      <c r="AD143" s="36">
        <v>38.66</v>
      </c>
      <c r="AE143" s="85">
        <f t="shared" si="27"/>
        <v>37.12</v>
      </c>
      <c r="AF143" s="36">
        <v>38.08</v>
      </c>
      <c r="AG143" s="36">
        <v>43.16</v>
      </c>
      <c r="AH143" s="85">
        <f t="shared" si="29"/>
        <v>40.62</v>
      </c>
      <c r="AI143" s="36">
        <v>35</v>
      </c>
      <c r="AJ143" s="36">
        <v>40</v>
      </c>
      <c r="AK143" s="85">
        <f t="shared" si="15"/>
        <v>37.5</v>
      </c>
      <c r="AL143" s="36">
        <v>35</v>
      </c>
      <c r="AM143" s="36">
        <v>37</v>
      </c>
      <c r="AN143" s="85">
        <f t="shared" si="23"/>
        <v>36</v>
      </c>
    </row>
    <row r="144" spans="1:40" ht="12.75">
      <c r="A144" s="54" t="s">
        <v>123</v>
      </c>
      <c r="B144" s="20" t="s">
        <v>12</v>
      </c>
      <c r="C144" s="18">
        <v>140000</v>
      </c>
      <c r="D144" s="18">
        <v>170000</v>
      </c>
      <c r="E144" s="36">
        <f t="shared" si="24"/>
        <v>72.30396587252811</v>
      </c>
      <c r="F144" s="36">
        <f t="shared" si="25"/>
        <v>87.7976728452127</v>
      </c>
      <c r="G144" s="85">
        <f t="shared" si="26"/>
        <v>80.0508193588704</v>
      </c>
      <c r="H144" s="36">
        <v>56.66</v>
      </c>
      <c r="I144" s="36">
        <v>70.48</v>
      </c>
      <c r="J144" s="85">
        <f t="shared" si="17"/>
        <v>63.57</v>
      </c>
      <c r="K144" s="36">
        <v>48.16</v>
      </c>
      <c r="L144" s="36">
        <v>54.93</v>
      </c>
      <c r="M144" s="85">
        <f t="shared" si="18"/>
        <v>51.545</v>
      </c>
      <c r="N144" s="36">
        <v>44.71</v>
      </c>
      <c r="O144" s="36">
        <v>51.49</v>
      </c>
      <c r="P144" s="85">
        <f t="shared" si="19"/>
        <v>48.1</v>
      </c>
      <c r="Q144" s="36">
        <v>46.05</v>
      </c>
      <c r="R144" s="36">
        <v>52.77</v>
      </c>
      <c r="S144" s="85">
        <f t="shared" si="20"/>
        <v>49.41</v>
      </c>
      <c r="T144" s="36">
        <v>33.08</v>
      </c>
      <c r="U144" s="36">
        <v>38.16</v>
      </c>
      <c r="V144" s="85">
        <f t="shared" si="21"/>
        <v>35.62</v>
      </c>
      <c r="W144" s="36">
        <v>42.66</v>
      </c>
      <c r="X144" s="36">
        <v>49.38</v>
      </c>
      <c r="Y144" s="85">
        <f>IF(SUM(W144+X144)=0,"-",AVERAGE(W144:X144))</f>
        <v>46.019999999999996</v>
      </c>
      <c r="Z144" s="36">
        <v>39.38</v>
      </c>
      <c r="AA144" s="36">
        <v>46.11</v>
      </c>
      <c r="AB144" s="85">
        <f t="shared" si="28"/>
        <v>42.745000000000005</v>
      </c>
      <c r="AC144" s="36">
        <v>42.66</v>
      </c>
      <c r="AD144" s="36">
        <v>48.05</v>
      </c>
      <c r="AE144" s="85">
        <f t="shared" si="27"/>
        <v>45.355</v>
      </c>
      <c r="AF144" s="36">
        <v>51.38</v>
      </c>
      <c r="AG144" s="36">
        <v>58.11</v>
      </c>
      <c r="AH144" s="85">
        <f t="shared" si="29"/>
        <v>54.745000000000005</v>
      </c>
      <c r="AI144" s="36">
        <v>58.05</v>
      </c>
      <c r="AJ144" s="36">
        <v>65.11</v>
      </c>
      <c r="AK144" s="85">
        <f t="shared" si="15"/>
        <v>61.58</v>
      </c>
      <c r="AL144" s="36">
        <v>44.38</v>
      </c>
      <c r="AM144" s="36">
        <v>50.11</v>
      </c>
      <c r="AN144" s="85">
        <f t="shared" si="23"/>
        <v>47.245000000000005</v>
      </c>
    </row>
    <row r="145" spans="1:40" ht="12.75">
      <c r="A145" s="54" t="s">
        <v>124</v>
      </c>
      <c r="B145" s="20" t="s">
        <v>12</v>
      </c>
      <c r="C145" s="18">
        <v>310000</v>
      </c>
      <c r="D145" s="18">
        <v>360000</v>
      </c>
      <c r="E145" s="36">
        <f t="shared" si="24"/>
        <v>160.10163871774083</v>
      </c>
      <c r="F145" s="36">
        <f t="shared" si="25"/>
        <v>185.92448367221513</v>
      </c>
      <c r="G145" s="85">
        <f t="shared" si="26"/>
        <v>173.01306119497798</v>
      </c>
      <c r="H145" s="36">
        <v>101.53</v>
      </c>
      <c r="I145" s="36">
        <v>120.53</v>
      </c>
      <c r="J145" s="85">
        <f t="shared" si="17"/>
        <v>111.03</v>
      </c>
      <c r="K145" s="36">
        <v>44.6</v>
      </c>
      <c r="L145" s="36">
        <v>55.1</v>
      </c>
      <c r="M145" s="85">
        <f t="shared" si="18"/>
        <v>49.85</v>
      </c>
      <c r="N145" s="36">
        <v>49.77</v>
      </c>
      <c r="O145" s="36">
        <v>58.6</v>
      </c>
      <c r="P145" s="85">
        <f t="shared" si="19"/>
        <v>54.185</v>
      </c>
      <c r="Q145" s="36">
        <v>86.77</v>
      </c>
      <c r="R145" s="36">
        <v>92.16</v>
      </c>
      <c r="S145" s="85">
        <f t="shared" si="20"/>
        <v>89.465</v>
      </c>
      <c r="T145" s="36">
        <v>74.16</v>
      </c>
      <c r="U145" s="36">
        <v>92.1</v>
      </c>
      <c r="V145" s="85">
        <f t="shared" si="21"/>
        <v>83.13</v>
      </c>
      <c r="W145" s="36">
        <v>64.88</v>
      </c>
      <c r="X145" s="36">
        <v>78.32</v>
      </c>
      <c r="Y145" s="85">
        <f>IF(SUM(W145+X145)=0,"-",AVERAGE(W145:X145))</f>
        <v>71.6</v>
      </c>
      <c r="Z145" s="36">
        <v>115.77</v>
      </c>
      <c r="AA145" s="36">
        <v>122.49</v>
      </c>
      <c r="AB145" s="85">
        <f t="shared" si="28"/>
        <v>119.13</v>
      </c>
      <c r="AC145" s="36">
        <v>115.43</v>
      </c>
      <c r="AD145" s="36">
        <v>125.49</v>
      </c>
      <c r="AE145" s="85">
        <f t="shared" si="27"/>
        <v>120.46000000000001</v>
      </c>
      <c r="AF145" s="36">
        <v>104.65</v>
      </c>
      <c r="AG145" s="36">
        <v>113.43</v>
      </c>
      <c r="AH145" s="85">
        <f t="shared" si="29"/>
        <v>109.04</v>
      </c>
      <c r="AI145" s="36">
        <v>81.99</v>
      </c>
      <c r="AJ145" s="36">
        <v>92.1</v>
      </c>
      <c r="AK145" s="85">
        <f t="shared" si="15"/>
        <v>87.04499999999999</v>
      </c>
      <c r="AL145" s="36">
        <v>98.1</v>
      </c>
      <c r="AM145" s="36">
        <v>111.82</v>
      </c>
      <c r="AN145" s="85">
        <f t="shared" si="23"/>
        <v>104.96</v>
      </c>
    </row>
    <row r="146" spans="1:40" ht="12.75">
      <c r="A146" s="54" t="s">
        <v>125</v>
      </c>
      <c r="B146" s="20" t="s">
        <v>12</v>
      </c>
      <c r="C146" s="18">
        <v>740000</v>
      </c>
      <c r="D146" s="18">
        <v>810000</v>
      </c>
      <c r="E146" s="36">
        <f t="shared" si="24"/>
        <v>382.17810532622</v>
      </c>
      <c r="F146" s="36">
        <f t="shared" si="25"/>
        <v>418.3300882624841</v>
      </c>
      <c r="G146" s="85">
        <f t="shared" si="26"/>
        <v>400.25409679435205</v>
      </c>
      <c r="H146" s="36">
        <v>240.99</v>
      </c>
      <c r="I146" s="36">
        <v>266.88</v>
      </c>
      <c r="J146" s="85">
        <f t="shared" si="17"/>
        <v>253.935</v>
      </c>
      <c r="K146" s="36">
        <v>158.39</v>
      </c>
      <c r="L146" s="36">
        <v>172.06</v>
      </c>
      <c r="M146" s="85">
        <f t="shared" si="18"/>
        <v>165.225</v>
      </c>
      <c r="N146" s="36">
        <v>75.71</v>
      </c>
      <c r="O146" s="36">
        <v>89.54</v>
      </c>
      <c r="P146" s="85">
        <f t="shared" si="19"/>
        <v>82.625</v>
      </c>
      <c r="Q146" s="36">
        <v>69.16</v>
      </c>
      <c r="R146" s="36">
        <v>77.55</v>
      </c>
      <c r="S146" s="85">
        <f t="shared" si="20"/>
        <v>73.35499999999999</v>
      </c>
      <c r="T146" s="36">
        <v>42.61</v>
      </c>
      <c r="U146" s="36">
        <v>58</v>
      </c>
      <c r="V146" s="85">
        <f t="shared" si="21"/>
        <v>50.305</v>
      </c>
      <c r="W146" s="36">
        <v>85.43</v>
      </c>
      <c r="X146" s="36">
        <v>92.16</v>
      </c>
      <c r="Y146" s="85">
        <f>IF(SUM(W146+X146)=0,"-",AVERAGE(W146:X146))</f>
        <v>88.795</v>
      </c>
      <c r="Z146" s="36">
        <v>80.1</v>
      </c>
      <c r="AA146" s="36">
        <v>86.82</v>
      </c>
      <c r="AB146" s="85">
        <f t="shared" si="28"/>
        <v>83.46</v>
      </c>
      <c r="AC146" s="36">
        <v>95.49</v>
      </c>
      <c r="AD146" s="36">
        <v>109.43</v>
      </c>
      <c r="AE146" s="85">
        <f t="shared" si="27"/>
        <v>102.46000000000001</v>
      </c>
      <c r="AF146" s="36">
        <v>104.1</v>
      </c>
      <c r="AG146" s="36">
        <v>111.16</v>
      </c>
      <c r="AH146" s="85">
        <f t="shared" si="29"/>
        <v>107.63</v>
      </c>
      <c r="AI146" s="36">
        <v>116.32</v>
      </c>
      <c r="AJ146" s="36">
        <v>128.1</v>
      </c>
      <c r="AK146" s="85">
        <f t="shared" si="15"/>
        <v>122.21</v>
      </c>
      <c r="AL146" s="36">
        <v>160.98</v>
      </c>
      <c r="AM146" s="36">
        <v>187.59</v>
      </c>
      <c r="AN146" s="85">
        <f t="shared" si="23"/>
        <v>174.285</v>
      </c>
    </row>
    <row r="147" spans="1:40" ht="12.75">
      <c r="A147" s="49"/>
      <c r="B147" s="15"/>
      <c r="C147" s="18"/>
      <c r="D147" s="18"/>
      <c r="E147" s="36"/>
      <c r="F147" s="36"/>
      <c r="G147" s="85"/>
      <c r="H147" s="36"/>
      <c r="I147" s="36"/>
      <c r="J147" s="85"/>
      <c r="K147" s="36"/>
      <c r="L147" s="36"/>
      <c r="M147" s="85"/>
      <c r="N147" s="36"/>
      <c r="O147" s="36"/>
      <c r="P147" s="85"/>
      <c r="Q147" s="36"/>
      <c r="R147" s="36"/>
      <c r="S147" s="85"/>
      <c r="T147" s="36"/>
      <c r="U147" s="36"/>
      <c r="V147" s="85"/>
      <c r="W147" s="36"/>
      <c r="X147" s="36"/>
      <c r="Y147" s="85"/>
      <c r="Z147" s="36"/>
      <c r="AA147" s="36"/>
      <c r="AB147" s="85" t="str">
        <f t="shared" si="28"/>
        <v>-</v>
      </c>
      <c r="AC147" s="36"/>
      <c r="AD147" s="36"/>
      <c r="AE147" s="85" t="str">
        <f t="shared" si="27"/>
        <v>-</v>
      </c>
      <c r="AF147" s="36"/>
      <c r="AG147" s="36"/>
      <c r="AH147" s="85" t="str">
        <f t="shared" si="29"/>
        <v>-</v>
      </c>
      <c r="AI147" s="36"/>
      <c r="AJ147" s="36"/>
      <c r="AK147" s="85" t="str">
        <f t="shared" si="15"/>
        <v>-</v>
      </c>
      <c r="AL147" s="36"/>
      <c r="AM147" s="36"/>
      <c r="AN147" s="85" t="str">
        <f t="shared" si="23"/>
        <v>-</v>
      </c>
    </row>
    <row r="148" spans="1:40" ht="12.75">
      <c r="A148" s="53" t="s">
        <v>126</v>
      </c>
      <c r="B148" s="15"/>
      <c r="C148" s="18"/>
      <c r="D148" s="18"/>
      <c r="E148" s="36"/>
      <c r="F148" s="36"/>
      <c r="G148" s="85"/>
      <c r="H148" s="36"/>
      <c r="I148" s="36"/>
      <c r="J148" s="85"/>
      <c r="K148" s="36"/>
      <c r="L148" s="36"/>
      <c r="M148" s="85"/>
      <c r="N148" s="36"/>
      <c r="O148" s="36"/>
      <c r="P148" s="85"/>
      <c r="Q148" s="36"/>
      <c r="R148" s="36"/>
      <c r="S148" s="85"/>
      <c r="T148" s="36"/>
      <c r="U148" s="36"/>
      <c r="V148" s="85"/>
      <c r="W148" s="36"/>
      <c r="X148" s="36"/>
      <c r="Y148" s="85"/>
      <c r="Z148" s="36"/>
      <c r="AA148" s="36"/>
      <c r="AB148" s="85" t="str">
        <f t="shared" si="28"/>
        <v>-</v>
      </c>
      <c r="AC148" s="36"/>
      <c r="AD148" s="36"/>
      <c r="AE148" s="85" t="str">
        <f t="shared" si="27"/>
        <v>-</v>
      </c>
      <c r="AF148" s="36"/>
      <c r="AG148" s="36"/>
      <c r="AH148" s="85" t="str">
        <f t="shared" si="29"/>
        <v>-</v>
      </c>
      <c r="AI148" s="36"/>
      <c r="AJ148" s="36"/>
      <c r="AK148" s="85" t="str">
        <f t="shared" si="15"/>
        <v>-</v>
      </c>
      <c r="AL148" s="36"/>
      <c r="AM148" s="36"/>
      <c r="AN148" s="85" t="str">
        <f t="shared" si="23"/>
        <v>-</v>
      </c>
    </row>
    <row r="149" spans="1:40" ht="12.75">
      <c r="A149" s="54" t="s">
        <v>127</v>
      </c>
      <c r="B149" s="20" t="s">
        <v>11</v>
      </c>
      <c r="C149" s="18">
        <v>75000</v>
      </c>
      <c r="D149" s="18">
        <v>100000</v>
      </c>
      <c r="E149" s="36">
        <f aca="true" t="shared" si="30" ref="E149:F151">C149/1936.27</f>
        <v>38.73426743171149</v>
      </c>
      <c r="F149" s="36">
        <f t="shared" si="30"/>
        <v>51.64568990894865</v>
      </c>
      <c r="G149" s="85">
        <f t="shared" si="26"/>
        <v>45.18997867033006</v>
      </c>
      <c r="H149" s="36">
        <v>36.91</v>
      </c>
      <c r="I149" s="36">
        <v>46.55</v>
      </c>
      <c r="J149" s="85">
        <f>IF(SUM(H149+I149)=0,"-",AVERAGE(H149:I149))</f>
        <v>41.73</v>
      </c>
      <c r="K149" s="36">
        <v>36.96</v>
      </c>
      <c r="L149" s="36">
        <v>42.88</v>
      </c>
      <c r="M149" s="85">
        <f>IF(SUM(K149+L149)=0,"-",AVERAGE(K149:L149))</f>
        <v>39.92</v>
      </c>
      <c r="N149" s="36">
        <v>35.24</v>
      </c>
      <c r="O149" s="36">
        <v>41.16</v>
      </c>
      <c r="P149" s="85">
        <f>IF(SUM(N149+O149)=0,"-",AVERAGE(N149:O149))</f>
        <v>38.2</v>
      </c>
      <c r="Q149" s="36">
        <v>29</v>
      </c>
      <c r="R149" s="36">
        <v>35.72</v>
      </c>
      <c r="S149" s="85">
        <f>IF(SUM(Q149+R149)=0,"-",AVERAGE(Q149:R149))</f>
        <v>32.36</v>
      </c>
      <c r="T149" s="36">
        <v>21.27</v>
      </c>
      <c r="U149" s="36">
        <v>27.33</v>
      </c>
      <c r="V149" s="85">
        <f>IF(SUM(T149+U149)=0,"-",AVERAGE(T149:U149))</f>
        <v>24.299999999999997</v>
      </c>
      <c r="W149" s="36">
        <v>20.5</v>
      </c>
      <c r="X149" s="36">
        <v>26</v>
      </c>
      <c r="Y149" s="85">
        <f>IF(SUM(W149+X149)=0,"-",AVERAGE(W149:X149))</f>
        <v>23.25</v>
      </c>
      <c r="Z149" s="36">
        <v>19.5</v>
      </c>
      <c r="AA149" s="36">
        <v>25.5</v>
      </c>
      <c r="AB149" s="85">
        <f t="shared" si="28"/>
        <v>22.5</v>
      </c>
      <c r="AC149" s="36">
        <v>28</v>
      </c>
      <c r="AD149" s="36">
        <v>33</v>
      </c>
      <c r="AE149" s="85">
        <f t="shared" si="27"/>
        <v>30.5</v>
      </c>
      <c r="AF149" s="36">
        <v>36</v>
      </c>
      <c r="AG149" s="36">
        <v>41</v>
      </c>
      <c r="AH149" s="85">
        <f t="shared" si="29"/>
        <v>38.5</v>
      </c>
      <c r="AI149" s="36">
        <v>27.22</v>
      </c>
      <c r="AJ149" s="36">
        <v>31.41</v>
      </c>
      <c r="AK149" s="85">
        <f t="shared" si="15"/>
        <v>29.314999999999998</v>
      </c>
      <c r="AL149" s="36">
        <v>27.55</v>
      </c>
      <c r="AM149" s="36">
        <v>30.08</v>
      </c>
      <c r="AN149" s="85">
        <f t="shared" si="23"/>
        <v>28.814999999999998</v>
      </c>
    </row>
    <row r="150" spans="1:40" ht="12.75">
      <c r="A150" s="54" t="s">
        <v>128</v>
      </c>
      <c r="B150" s="20" t="s">
        <v>12</v>
      </c>
      <c r="C150" s="18">
        <v>65000</v>
      </c>
      <c r="D150" s="18">
        <v>70000</v>
      </c>
      <c r="E150" s="36">
        <f t="shared" si="30"/>
        <v>33.56969844081662</v>
      </c>
      <c r="F150" s="36">
        <f t="shared" si="30"/>
        <v>36.151982936264055</v>
      </c>
      <c r="G150" s="85">
        <f t="shared" si="26"/>
        <v>34.860840688540335</v>
      </c>
      <c r="H150" s="36">
        <v>33.57</v>
      </c>
      <c r="I150" s="36">
        <v>37.44</v>
      </c>
      <c r="J150" s="85">
        <f>IF(SUM(H150+I150)=0,"-",AVERAGE(H150:I150))</f>
        <v>35.504999999999995</v>
      </c>
      <c r="K150" s="36">
        <v>33.57</v>
      </c>
      <c r="L150" s="36">
        <v>37.44</v>
      </c>
      <c r="M150" s="85">
        <f>IF(SUM(K150+L150)=0,"-",AVERAGE(K150:L150))</f>
        <v>35.504999999999995</v>
      </c>
      <c r="N150" s="36">
        <v>30.99</v>
      </c>
      <c r="O150" s="36">
        <v>33.57</v>
      </c>
      <c r="P150" s="85">
        <f>IF(SUM(N150+O150)=0,"-",AVERAGE(N150:O150))</f>
        <v>32.28</v>
      </c>
      <c r="Q150" s="36">
        <v>20</v>
      </c>
      <c r="R150" s="36">
        <v>25</v>
      </c>
      <c r="S150" s="85">
        <f>IF(SUM(Q150+R150)=0,"-",AVERAGE(Q150:R150))</f>
        <v>22.5</v>
      </c>
      <c r="T150" s="36">
        <v>12</v>
      </c>
      <c r="U150" s="36">
        <v>15</v>
      </c>
      <c r="V150" s="85">
        <f>IF(SUM(T150+U150)=0,"-",AVERAGE(T150:U150))</f>
        <v>13.5</v>
      </c>
      <c r="W150" s="36">
        <v>10</v>
      </c>
      <c r="X150" s="36">
        <v>16</v>
      </c>
      <c r="Y150" s="85">
        <f>IF(SUM(W150+X150)=0,"-",AVERAGE(W150:X150))</f>
        <v>13</v>
      </c>
      <c r="Z150" s="36">
        <v>13</v>
      </c>
      <c r="AA150" s="36">
        <v>15</v>
      </c>
      <c r="AB150" s="85">
        <f t="shared" si="28"/>
        <v>14</v>
      </c>
      <c r="AC150" s="36">
        <v>20</v>
      </c>
      <c r="AD150" s="36">
        <v>25</v>
      </c>
      <c r="AE150" s="85">
        <f t="shared" si="27"/>
        <v>22.5</v>
      </c>
      <c r="AF150" s="36"/>
      <c r="AG150" s="36"/>
      <c r="AH150" s="85" t="str">
        <f t="shared" si="29"/>
        <v>-</v>
      </c>
      <c r="AI150" s="36">
        <v>19.04</v>
      </c>
      <c r="AJ150" s="36">
        <v>21.83</v>
      </c>
      <c r="AK150" s="85">
        <f t="shared" si="15"/>
        <v>20.435</v>
      </c>
      <c r="AL150" s="36">
        <v>22.04</v>
      </c>
      <c r="AM150" s="36">
        <v>23.33</v>
      </c>
      <c r="AN150" s="85">
        <f t="shared" si="23"/>
        <v>22.685</v>
      </c>
    </row>
    <row r="151" spans="1:40" ht="12.75">
      <c r="A151" s="54" t="s">
        <v>129</v>
      </c>
      <c r="B151" s="20" t="s">
        <v>12</v>
      </c>
      <c r="C151" s="18">
        <v>100000</v>
      </c>
      <c r="D151" s="18">
        <v>110000</v>
      </c>
      <c r="E151" s="36">
        <f t="shared" si="30"/>
        <v>51.64568990894865</v>
      </c>
      <c r="F151" s="36">
        <f t="shared" si="30"/>
        <v>56.81025889984351</v>
      </c>
      <c r="G151" s="85">
        <f t="shared" si="26"/>
        <v>54.22797440439608</v>
      </c>
      <c r="H151" s="36">
        <v>72.3</v>
      </c>
      <c r="I151" s="36">
        <v>77.47</v>
      </c>
      <c r="J151" s="85">
        <f>IF(SUM(H151+I151)=0,"-",AVERAGE(H151:I151))</f>
        <v>74.88499999999999</v>
      </c>
      <c r="K151" s="36">
        <v>61.98</v>
      </c>
      <c r="L151" s="36">
        <v>69.72</v>
      </c>
      <c r="M151" s="85">
        <f>IF(SUM(K151+L151)=0,"-",AVERAGE(K151:L151))</f>
        <v>65.85</v>
      </c>
      <c r="N151" s="36">
        <v>68.77</v>
      </c>
      <c r="O151" s="36">
        <v>83.31</v>
      </c>
      <c r="P151" s="85">
        <f>IF(SUM(N151+O151)=0,"-",AVERAGE(N151:O151))</f>
        <v>76.03999999999999</v>
      </c>
      <c r="Q151" s="36">
        <v>48.83</v>
      </c>
      <c r="R151" s="36">
        <v>59.41</v>
      </c>
      <c r="S151" s="85">
        <f>IF(SUM(Q151+R151)=0,"-",AVERAGE(Q151:R151))</f>
        <v>54.12</v>
      </c>
      <c r="T151" s="36">
        <v>32.46</v>
      </c>
      <c r="U151" s="36">
        <v>41.25</v>
      </c>
      <c r="V151" s="85">
        <f>IF(SUM(T151+U151)=0,"-",AVERAGE(T151:U151))</f>
        <v>36.855000000000004</v>
      </c>
      <c r="W151" s="36">
        <v>10.33</v>
      </c>
      <c r="X151" s="36">
        <v>12.91</v>
      </c>
      <c r="Y151" s="85">
        <f>IF(SUM(W151+X151)=0,"-",AVERAGE(W151:X151))</f>
        <v>11.620000000000001</v>
      </c>
      <c r="Z151" s="36">
        <v>18.08</v>
      </c>
      <c r="AA151" s="36">
        <v>20.66</v>
      </c>
      <c r="AB151" s="85">
        <f t="shared" si="28"/>
        <v>19.369999999999997</v>
      </c>
      <c r="AC151" s="36">
        <v>20.66</v>
      </c>
      <c r="AD151" s="36">
        <v>25.82</v>
      </c>
      <c r="AE151" s="85">
        <f t="shared" si="27"/>
        <v>23.240000000000002</v>
      </c>
      <c r="AF151" s="36">
        <v>20.66</v>
      </c>
      <c r="AG151" s="36">
        <v>23.24</v>
      </c>
      <c r="AH151" s="85">
        <f t="shared" si="29"/>
        <v>21.95</v>
      </c>
      <c r="AI151" s="36"/>
      <c r="AJ151" s="36"/>
      <c r="AK151" s="85" t="str">
        <f t="shared" si="15"/>
        <v>-</v>
      </c>
      <c r="AL151" s="36"/>
      <c r="AM151" s="36"/>
      <c r="AN151" s="85" t="str">
        <f t="shared" si="23"/>
        <v>-</v>
      </c>
    </row>
    <row r="152" spans="1:40" ht="12.75">
      <c r="A152" s="49"/>
      <c r="B152" s="15"/>
      <c r="C152" s="18"/>
      <c r="D152" s="18"/>
      <c r="E152" s="36"/>
      <c r="F152" s="36"/>
      <c r="G152" s="85"/>
      <c r="H152" s="36"/>
      <c r="I152" s="36"/>
      <c r="J152" s="85"/>
      <c r="K152" s="36"/>
      <c r="L152" s="36"/>
      <c r="M152" s="85"/>
      <c r="N152" s="36"/>
      <c r="O152" s="36"/>
      <c r="P152" s="85"/>
      <c r="Q152" s="36"/>
      <c r="R152" s="36"/>
      <c r="S152" s="85"/>
      <c r="T152" s="36"/>
      <c r="U152" s="36"/>
      <c r="V152" s="85"/>
      <c r="W152" s="36"/>
      <c r="X152" s="36"/>
      <c r="Y152" s="85"/>
      <c r="Z152" s="36"/>
      <c r="AA152" s="36"/>
      <c r="AB152" s="85" t="str">
        <f t="shared" si="28"/>
        <v>-</v>
      </c>
      <c r="AC152" s="36"/>
      <c r="AD152" s="36"/>
      <c r="AE152" s="85" t="str">
        <f t="shared" si="27"/>
        <v>-</v>
      </c>
      <c r="AF152" s="36"/>
      <c r="AG152" s="36"/>
      <c r="AH152" s="85" t="str">
        <f t="shared" si="29"/>
        <v>-</v>
      </c>
      <c r="AI152" s="36"/>
      <c r="AJ152" s="36"/>
      <c r="AK152" s="85" t="str">
        <f t="shared" si="15"/>
        <v>-</v>
      </c>
      <c r="AL152" s="36"/>
      <c r="AM152" s="36"/>
      <c r="AN152" s="85" t="str">
        <f t="shared" si="23"/>
        <v>-</v>
      </c>
    </row>
    <row r="153" spans="1:40" ht="12.75">
      <c r="A153" s="53" t="s">
        <v>130</v>
      </c>
      <c r="B153" s="15"/>
      <c r="C153" s="18"/>
      <c r="D153" s="18"/>
      <c r="E153" s="36"/>
      <c r="F153" s="36"/>
      <c r="G153" s="85"/>
      <c r="H153" s="36"/>
      <c r="I153" s="36"/>
      <c r="J153" s="85"/>
      <c r="K153" s="36"/>
      <c r="L153" s="36"/>
      <c r="M153" s="85"/>
      <c r="N153" s="36"/>
      <c r="O153" s="36"/>
      <c r="P153" s="85"/>
      <c r="Q153" s="36"/>
      <c r="R153" s="36"/>
      <c r="S153" s="85"/>
      <c r="T153" s="36"/>
      <c r="U153" s="36"/>
      <c r="V153" s="85"/>
      <c r="W153" s="36"/>
      <c r="X153" s="36"/>
      <c r="Y153" s="85"/>
      <c r="Z153" s="36"/>
      <c r="AA153" s="36"/>
      <c r="AB153" s="85" t="str">
        <f t="shared" si="28"/>
        <v>-</v>
      </c>
      <c r="AC153" s="36"/>
      <c r="AD153" s="36"/>
      <c r="AE153" s="85" t="str">
        <f t="shared" si="27"/>
        <v>-</v>
      </c>
      <c r="AF153" s="36"/>
      <c r="AG153" s="36"/>
      <c r="AH153" s="85" t="str">
        <f t="shared" si="29"/>
        <v>-</v>
      </c>
      <c r="AI153" s="36"/>
      <c r="AJ153" s="36"/>
      <c r="AK153" s="85" t="str">
        <f t="shared" si="15"/>
        <v>-</v>
      </c>
      <c r="AL153" s="36"/>
      <c r="AM153" s="36"/>
      <c r="AN153" s="85" t="str">
        <f t="shared" si="23"/>
        <v>-</v>
      </c>
    </row>
    <row r="154" spans="1:40" ht="12.75">
      <c r="A154" s="54" t="s">
        <v>131</v>
      </c>
      <c r="B154" s="20" t="s">
        <v>11</v>
      </c>
      <c r="C154" s="18">
        <v>290000</v>
      </c>
      <c r="D154" s="18">
        <v>320000</v>
      </c>
      <c r="E154" s="36">
        <f aca="true" t="shared" si="31" ref="E154:E194">C154/1936.27</f>
        <v>149.77250073595107</v>
      </c>
      <c r="F154" s="36">
        <f aca="true" t="shared" si="32" ref="F154:F194">D154/1936.27</f>
        <v>165.26620770863568</v>
      </c>
      <c r="G154" s="85">
        <f t="shared" si="26"/>
        <v>157.51935422229337</v>
      </c>
      <c r="H154" s="36">
        <v>142.85</v>
      </c>
      <c r="I154" s="36">
        <v>163.57</v>
      </c>
      <c r="J154" s="85">
        <f aca="true" t="shared" si="33" ref="J154:J183">IF(SUM(H154+I154)=0,"-",AVERAGE(H154:I154))</f>
        <v>153.20999999999998</v>
      </c>
      <c r="K154" s="36">
        <v>151.52</v>
      </c>
      <c r="L154" s="36">
        <v>172.23</v>
      </c>
      <c r="M154" s="85">
        <f aca="true" t="shared" si="34" ref="M154:M162">IF(SUM(K154+L154)=0,"-",AVERAGE(K154:L154))</f>
        <v>161.875</v>
      </c>
      <c r="N154" s="36">
        <v>122.3</v>
      </c>
      <c r="O154" s="36">
        <v>140.41</v>
      </c>
      <c r="P154" s="85">
        <f aca="true" t="shared" si="35" ref="P154:P162">IF(SUM(N154+O154)=0,"-",AVERAGE(N154:O154))</f>
        <v>131.355</v>
      </c>
      <c r="Q154" s="36">
        <v>148.31</v>
      </c>
      <c r="R154" s="36">
        <v>158.42</v>
      </c>
      <c r="S154" s="85">
        <f aca="true" t="shared" si="36" ref="S154:S162">IF(SUM(Q154+R154)=0,"-",AVERAGE(Q154:R154))</f>
        <v>153.365</v>
      </c>
      <c r="T154" s="36">
        <v>144.98</v>
      </c>
      <c r="U154" s="36">
        <v>153.42</v>
      </c>
      <c r="V154" s="85">
        <f aca="true" t="shared" si="37" ref="V154:V162">IF(SUM(T154+U154)=0,"-",AVERAGE(T154:U154))</f>
        <v>149.2</v>
      </c>
      <c r="W154" s="36">
        <v>139.98</v>
      </c>
      <c r="X154" s="36">
        <v>153.42</v>
      </c>
      <c r="Y154" s="85">
        <f>IF(SUM(W154+X154)=0,"-",AVERAGE(W154:X154))</f>
        <v>146.7</v>
      </c>
      <c r="Z154" s="36">
        <v>158.53</v>
      </c>
      <c r="AA154" s="36">
        <v>168.92</v>
      </c>
      <c r="AB154" s="85">
        <f t="shared" si="28"/>
        <v>163.725</v>
      </c>
      <c r="AC154" s="36">
        <v>158.59</v>
      </c>
      <c r="AD154" s="36">
        <v>172.19</v>
      </c>
      <c r="AE154" s="85">
        <f t="shared" si="27"/>
        <v>165.39</v>
      </c>
      <c r="AF154" s="36">
        <v>145.31</v>
      </c>
      <c r="AG154" s="36">
        <v>158.92</v>
      </c>
      <c r="AH154" s="85">
        <f t="shared" si="29"/>
        <v>152.115</v>
      </c>
      <c r="AI154" s="36">
        <v>123.99</v>
      </c>
      <c r="AJ154" s="36">
        <v>138.1</v>
      </c>
      <c r="AK154" s="85">
        <f t="shared" si="15"/>
        <v>131.045</v>
      </c>
      <c r="AL154" s="36">
        <v>120.43</v>
      </c>
      <c r="AM154" s="36">
        <v>134.7</v>
      </c>
      <c r="AN154" s="85">
        <f t="shared" si="23"/>
        <v>127.565</v>
      </c>
    </row>
    <row r="155" spans="1:40" ht="12.75">
      <c r="A155" s="54" t="s">
        <v>132</v>
      </c>
      <c r="B155" s="20" t="s">
        <v>12</v>
      </c>
      <c r="C155" s="18">
        <v>185000</v>
      </c>
      <c r="D155" s="18">
        <v>190000</v>
      </c>
      <c r="E155" s="36">
        <f t="shared" si="31"/>
        <v>95.544526331555</v>
      </c>
      <c r="F155" s="36">
        <f t="shared" si="32"/>
        <v>98.12681082700243</v>
      </c>
      <c r="G155" s="85">
        <f t="shared" si="26"/>
        <v>96.83566857927872</v>
      </c>
      <c r="H155" s="36"/>
      <c r="I155" s="36"/>
      <c r="J155" s="85" t="str">
        <f t="shared" si="33"/>
        <v>-</v>
      </c>
      <c r="K155" s="36"/>
      <c r="L155" s="36"/>
      <c r="M155" s="85" t="str">
        <f t="shared" si="34"/>
        <v>-</v>
      </c>
      <c r="N155" s="36"/>
      <c r="O155" s="36"/>
      <c r="P155" s="85" t="str">
        <f t="shared" si="35"/>
        <v>-</v>
      </c>
      <c r="Q155" s="36">
        <v>161.65</v>
      </c>
      <c r="R155" s="36">
        <v>182.25</v>
      </c>
      <c r="S155" s="85">
        <f t="shared" si="36"/>
        <v>171.95</v>
      </c>
      <c r="T155" s="36">
        <v>82.88</v>
      </c>
      <c r="U155" s="36">
        <v>92.32</v>
      </c>
      <c r="V155" s="85">
        <f t="shared" si="37"/>
        <v>87.6</v>
      </c>
      <c r="W155" s="36">
        <v>87.65</v>
      </c>
      <c r="X155" s="36">
        <v>98.32</v>
      </c>
      <c r="Y155" s="85">
        <f>IF(SUM(W155+X155)=0,"-",AVERAGE(W155:X155))</f>
        <v>92.985</v>
      </c>
      <c r="Z155" s="36">
        <v>119</v>
      </c>
      <c r="AA155" s="36">
        <v>134</v>
      </c>
      <c r="AB155" s="85">
        <f t="shared" si="28"/>
        <v>126.5</v>
      </c>
      <c r="AC155" s="36"/>
      <c r="AD155" s="36"/>
      <c r="AE155" s="85" t="str">
        <f t="shared" si="27"/>
        <v>-</v>
      </c>
      <c r="AF155" s="36"/>
      <c r="AG155" s="36"/>
      <c r="AH155" s="85" t="str">
        <f t="shared" si="29"/>
        <v>-</v>
      </c>
      <c r="AI155" s="36"/>
      <c r="AJ155" s="36"/>
      <c r="AK155" s="85" t="str">
        <f t="shared" si="15"/>
        <v>-</v>
      </c>
      <c r="AL155" s="36"/>
      <c r="AM155" s="36"/>
      <c r="AN155" s="85" t="str">
        <f t="shared" si="23"/>
        <v>-</v>
      </c>
    </row>
    <row r="156" spans="1:40" ht="12.75">
      <c r="A156" s="54" t="s">
        <v>133</v>
      </c>
      <c r="B156" s="20" t="s">
        <v>12</v>
      </c>
      <c r="C156" s="18">
        <v>240000</v>
      </c>
      <c r="D156" s="18">
        <v>280000</v>
      </c>
      <c r="E156" s="36">
        <f t="shared" si="31"/>
        <v>123.94965578147676</v>
      </c>
      <c r="F156" s="36">
        <f t="shared" si="32"/>
        <v>144.60793174505622</v>
      </c>
      <c r="G156" s="85">
        <f t="shared" si="26"/>
        <v>134.2787937632665</v>
      </c>
      <c r="H156" s="36">
        <v>98.03</v>
      </c>
      <c r="I156" s="36">
        <v>111</v>
      </c>
      <c r="J156" s="85">
        <f t="shared" si="33"/>
        <v>104.515</v>
      </c>
      <c r="K156" s="36">
        <v>103.42</v>
      </c>
      <c r="L156" s="36">
        <v>112.78</v>
      </c>
      <c r="M156" s="85">
        <f t="shared" si="34"/>
        <v>108.1</v>
      </c>
      <c r="N156" s="36">
        <v>112.69</v>
      </c>
      <c r="O156" s="36">
        <v>120.65</v>
      </c>
      <c r="P156" s="85">
        <f t="shared" si="35"/>
        <v>116.67</v>
      </c>
      <c r="Q156" s="36">
        <v>114.21</v>
      </c>
      <c r="R156" s="36">
        <v>122.6</v>
      </c>
      <c r="S156" s="85">
        <f t="shared" si="36"/>
        <v>118.405</v>
      </c>
      <c r="T156" s="36">
        <v>102.1</v>
      </c>
      <c r="U156" s="36">
        <v>111.93</v>
      </c>
      <c r="V156" s="85">
        <f t="shared" si="37"/>
        <v>107.015</v>
      </c>
      <c r="W156" s="36">
        <v>95.32</v>
      </c>
      <c r="X156" s="36">
        <v>103.76</v>
      </c>
      <c r="Y156" s="85">
        <f>IF(SUM(W156+X156)=0,"-",AVERAGE(W156:X156))</f>
        <v>99.53999999999999</v>
      </c>
      <c r="Z156" s="36">
        <v>93.65</v>
      </c>
      <c r="AA156" s="36">
        <v>100.43</v>
      </c>
      <c r="AB156" s="85">
        <f t="shared" si="28"/>
        <v>97.04</v>
      </c>
      <c r="AC156" s="36">
        <v>95.65</v>
      </c>
      <c r="AD156" s="36">
        <v>101.76</v>
      </c>
      <c r="AE156" s="85">
        <f t="shared" si="27"/>
        <v>98.70500000000001</v>
      </c>
      <c r="AF156" s="36">
        <v>98.65</v>
      </c>
      <c r="AG156" s="36">
        <v>107.43</v>
      </c>
      <c r="AH156" s="85">
        <f t="shared" si="29"/>
        <v>103.04</v>
      </c>
      <c r="AI156" s="36">
        <v>96.88</v>
      </c>
      <c r="AJ156" s="36">
        <v>102.32</v>
      </c>
      <c r="AK156" s="85">
        <f t="shared" si="15"/>
        <v>99.6</v>
      </c>
      <c r="AL156" s="36">
        <v>142.49</v>
      </c>
      <c r="AM156" s="36">
        <v>159.32</v>
      </c>
      <c r="AN156" s="85">
        <f t="shared" si="23"/>
        <v>150.905</v>
      </c>
    </row>
    <row r="157" spans="1:40" ht="12.75">
      <c r="A157" s="54" t="s">
        <v>134</v>
      </c>
      <c r="B157" s="20" t="s">
        <v>12</v>
      </c>
      <c r="C157" s="18">
        <v>375000</v>
      </c>
      <c r="D157" s="18">
        <v>450000</v>
      </c>
      <c r="E157" s="36">
        <f t="shared" si="31"/>
        <v>193.67133715855744</v>
      </c>
      <c r="F157" s="36">
        <f t="shared" si="32"/>
        <v>232.40560459026892</v>
      </c>
      <c r="G157" s="85">
        <f t="shared" si="26"/>
        <v>213.03847087441318</v>
      </c>
      <c r="H157" s="36">
        <v>219.5</v>
      </c>
      <c r="I157" s="36">
        <v>245.32</v>
      </c>
      <c r="J157" s="85">
        <f t="shared" si="33"/>
        <v>232.41</v>
      </c>
      <c r="K157" s="36">
        <v>180.76</v>
      </c>
      <c r="L157" s="36">
        <v>206.58</v>
      </c>
      <c r="M157" s="85">
        <f t="shared" si="34"/>
        <v>193.67000000000002</v>
      </c>
      <c r="N157" s="36"/>
      <c r="O157" s="36"/>
      <c r="P157" s="85" t="str">
        <f t="shared" si="35"/>
        <v>-</v>
      </c>
      <c r="Q157" s="36"/>
      <c r="R157" s="36"/>
      <c r="S157" s="85" t="str">
        <f t="shared" si="36"/>
        <v>-</v>
      </c>
      <c r="T157" s="36"/>
      <c r="U157" s="36"/>
      <c r="V157" s="85" t="str">
        <f t="shared" si="37"/>
        <v>-</v>
      </c>
      <c r="W157" s="36"/>
      <c r="X157" s="36"/>
      <c r="Y157" s="85" t="str">
        <f>IF(SUM(W157+X157)=0,"-",AVERAGE(W157:X157))</f>
        <v>-</v>
      </c>
      <c r="Z157" s="36"/>
      <c r="AA157" s="36"/>
      <c r="AB157" s="85" t="str">
        <f t="shared" si="28"/>
        <v>-</v>
      </c>
      <c r="AC157" s="36">
        <v>154.94</v>
      </c>
      <c r="AD157" s="36">
        <v>180.76</v>
      </c>
      <c r="AE157" s="85">
        <f t="shared" si="27"/>
        <v>167.85</v>
      </c>
      <c r="AF157" s="36">
        <v>154.98</v>
      </c>
      <c r="AG157" s="36">
        <v>193.19</v>
      </c>
      <c r="AH157" s="85">
        <f t="shared" si="29"/>
        <v>174.08499999999998</v>
      </c>
      <c r="AI157" s="36">
        <v>166.92</v>
      </c>
      <c r="AJ157" s="36">
        <v>180.53</v>
      </c>
      <c r="AK157" s="85">
        <f t="shared" si="15"/>
        <v>173.725</v>
      </c>
      <c r="AL157" s="36">
        <v>167.88</v>
      </c>
      <c r="AM157" s="36">
        <v>185.79</v>
      </c>
      <c r="AN157" s="85">
        <f t="shared" si="23"/>
        <v>176.83499999999998</v>
      </c>
    </row>
    <row r="158" spans="1:40" ht="12.75">
      <c r="A158" s="54" t="s">
        <v>135</v>
      </c>
      <c r="B158" s="20" t="s">
        <v>12</v>
      </c>
      <c r="C158" s="25"/>
      <c r="D158" s="25"/>
      <c r="E158" s="36">
        <f t="shared" si="31"/>
        <v>0</v>
      </c>
      <c r="F158" s="36">
        <f t="shared" si="32"/>
        <v>0</v>
      </c>
      <c r="G158" s="85" t="str">
        <f t="shared" si="26"/>
        <v>-</v>
      </c>
      <c r="H158" s="36"/>
      <c r="I158" s="36"/>
      <c r="J158" s="85" t="str">
        <f t="shared" si="33"/>
        <v>-</v>
      </c>
      <c r="K158" s="36"/>
      <c r="L158" s="36"/>
      <c r="M158" s="85" t="str">
        <f t="shared" si="34"/>
        <v>-</v>
      </c>
      <c r="N158" s="36"/>
      <c r="O158" s="36"/>
      <c r="P158" s="85" t="str">
        <f t="shared" si="35"/>
        <v>-</v>
      </c>
      <c r="Q158" s="36">
        <v>154.97</v>
      </c>
      <c r="R158" s="36">
        <v>175.38</v>
      </c>
      <c r="S158" s="85">
        <f t="shared" si="36"/>
        <v>165.175</v>
      </c>
      <c r="T158" s="36">
        <v>206.58</v>
      </c>
      <c r="U158" s="36">
        <v>258.23</v>
      </c>
      <c r="V158" s="85">
        <f t="shared" si="37"/>
        <v>232.40500000000003</v>
      </c>
      <c r="W158" s="36">
        <v>206.58</v>
      </c>
      <c r="X158" s="36">
        <v>258.23</v>
      </c>
      <c r="Y158" s="85">
        <f>IF(SUM(W158+X158)=0,"-",AVERAGE(W158:X158))</f>
        <v>232.40500000000003</v>
      </c>
      <c r="Z158" s="36"/>
      <c r="AA158" s="36"/>
      <c r="AB158" s="85" t="str">
        <f t="shared" si="28"/>
        <v>-</v>
      </c>
      <c r="AC158" s="36"/>
      <c r="AD158" s="36"/>
      <c r="AE158" s="85" t="str">
        <f t="shared" si="27"/>
        <v>-</v>
      </c>
      <c r="AF158" s="36"/>
      <c r="AG158" s="36"/>
      <c r="AH158" s="85" t="str">
        <f t="shared" si="29"/>
        <v>-</v>
      </c>
      <c r="AI158" s="36"/>
      <c r="AJ158" s="36"/>
      <c r="AK158" s="85" t="str">
        <f t="shared" si="15"/>
        <v>-</v>
      </c>
      <c r="AL158" s="36"/>
      <c r="AM158" s="36"/>
      <c r="AN158" s="85" t="str">
        <f t="shared" si="23"/>
        <v>-</v>
      </c>
    </row>
    <row r="159" spans="1:40" ht="12.75">
      <c r="A159" s="54" t="s">
        <v>136</v>
      </c>
      <c r="B159" s="20" t="s">
        <v>12</v>
      </c>
      <c r="C159" s="25"/>
      <c r="D159" s="25"/>
      <c r="E159" s="36">
        <f t="shared" si="31"/>
        <v>0</v>
      </c>
      <c r="F159" s="36">
        <f t="shared" si="32"/>
        <v>0</v>
      </c>
      <c r="G159" s="85" t="str">
        <f t="shared" si="26"/>
        <v>-</v>
      </c>
      <c r="H159" s="36"/>
      <c r="I159" s="36"/>
      <c r="J159" s="85" t="str">
        <f t="shared" si="33"/>
        <v>-</v>
      </c>
      <c r="K159" s="36"/>
      <c r="L159" s="36"/>
      <c r="M159" s="85" t="str">
        <f t="shared" si="34"/>
        <v>-</v>
      </c>
      <c r="N159" s="36"/>
      <c r="O159" s="36"/>
      <c r="P159" s="85" t="str">
        <f t="shared" si="35"/>
        <v>-</v>
      </c>
      <c r="Q159" s="36">
        <v>210</v>
      </c>
      <c r="R159" s="36">
        <v>230</v>
      </c>
      <c r="S159" s="85">
        <f t="shared" si="36"/>
        <v>220</v>
      </c>
      <c r="T159" s="36" t="s">
        <v>78</v>
      </c>
      <c r="U159" s="36" t="s">
        <v>78</v>
      </c>
      <c r="V159" s="85" t="s">
        <v>78</v>
      </c>
      <c r="W159" s="36" t="s">
        <v>78</v>
      </c>
      <c r="X159" s="36" t="s">
        <v>78</v>
      </c>
      <c r="Y159" s="85" t="s">
        <v>78</v>
      </c>
      <c r="Z159" s="36" t="s">
        <v>78</v>
      </c>
      <c r="AA159" s="36" t="s">
        <v>78</v>
      </c>
      <c r="AB159" s="85"/>
      <c r="AC159" s="36" t="s">
        <v>78</v>
      </c>
      <c r="AD159" s="36" t="s">
        <v>78</v>
      </c>
      <c r="AE159" s="85"/>
      <c r="AF159" s="36" t="s">
        <v>78</v>
      </c>
      <c r="AG159" s="36" t="s">
        <v>78</v>
      </c>
      <c r="AH159" s="85"/>
      <c r="AI159" s="36" t="s">
        <v>78</v>
      </c>
      <c r="AJ159" s="36" t="s">
        <v>78</v>
      </c>
      <c r="AK159" s="85"/>
      <c r="AL159" s="36" t="s">
        <v>78</v>
      </c>
      <c r="AM159" s="36" t="s">
        <v>78</v>
      </c>
      <c r="AN159" s="85"/>
    </row>
    <row r="160" spans="1:40" ht="12.75">
      <c r="A160" s="58" t="s">
        <v>137</v>
      </c>
      <c r="B160" s="30" t="s">
        <v>12</v>
      </c>
      <c r="C160" s="61"/>
      <c r="D160" s="61"/>
      <c r="E160" s="42">
        <f t="shared" si="31"/>
        <v>0</v>
      </c>
      <c r="F160" s="42">
        <f t="shared" si="32"/>
        <v>0</v>
      </c>
      <c r="G160" s="86" t="str">
        <f t="shared" si="26"/>
        <v>-</v>
      </c>
      <c r="H160" s="42"/>
      <c r="I160" s="42"/>
      <c r="J160" s="86" t="str">
        <f t="shared" si="33"/>
        <v>-</v>
      </c>
      <c r="K160" s="42"/>
      <c r="L160" s="42"/>
      <c r="M160" s="86" t="str">
        <f t="shared" si="34"/>
        <v>-</v>
      </c>
      <c r="N160" s="42"/>
      <c r="O160" s="42"/>
      <c r="P160" s="86" t="str">
        <f t="shared" si="35"/>
        <v>-</v>
      </c>
      <c r="Q160" s="42">
        <v>63.57</v>
      </c>
      <c r="R160" s="42">
        <v>68.65</v>
      </c>
      <c r="S160" s="86">
        <f t="shared" si="36"/>
        <v>66.11</v>
      </c>
      <c r="T160" s="42">
        <v>41</v>
      </c>
      <c r="U160" s="42">
        <v>47.72</v>
      </c>
      <c r="V160" s="86">
        <f t="shared" si="37"/>
        <v>44.36</v>
      </c>
      <c r="W160" s="42">
        <v>20.5</v>
      </c>
      <c r="X160" s="42">
        <v>27.22</v>
      </c>
      <c r="Y160" s="86">
        <f>IF(SUM(W160+X160)=0,"-",AVERAGE(W160:X160))</f>
        <v>23.86</v>
      </c>
      <c r="Z160" s="42">
        <v>17.97</v>
      </c>
      <c r="AA160" s="42">
        <v>23.83</v>
      </c>
      <c r="AB160" s="86">
        <f t="shared" si="28"/>
        <v>20.9</v>
      </c>
      <c r="AC160" s="42">
        <v>12.91</v>
      </c>
      <c r="AD160" s="42">
        <v>15.49</v>
      </c>
      <c r="AE160" s="86">
        <f t="shared" si="27"/>
        <v>14.2</v>
      </c>
      <c r="AF160" s="42"/>
      <c r="AG160" s="42"/>
      <c r="AH160" s="86" t="str">
        <f t="shared" si="29"/>
        <v>-</v>
      </c>
      <c r="AI160" s="42"/>
      <c r="AJ160" s="42"/>
      <c r="AK160" s="86" t="str">
        <f t="shared" si="15"/>
        <v>-</v>
      </c>
      <c r="AL160" s="42"/>
      <c r="AM160" s="42"/>
      <c r="AN160" s="86" t="str">
        <f aca="true" t="shared" si="38" ref="AN160:AN183">IF(SUM(AL160+AM160)=0,"-",AVERAGE(AL160:AM160))</f>
        <v>-</v>
      </c>
    </row>
    <row r="161" spans="1:40" ht="12.75">
      <c r="A161" s="54" t="s">
        <v>138</v>
      </c>
      <c r="B161" s="20" t="s">
        <v>12</v>
      </c>
      <c r="C161" s="25"/>
      <c r="D161" s="25"/>
      <c r="E161" s="36">
        <f t="shared" si="31"/>
        <v>0</v>
      </c>
      <c r="F161" s="36">
        <f t="shared" si="32"/>
        <v>0</v>
      </c>
      <c r="G161" s="85" t="str">
        <f t="shared" si="26"/>
        <v>-</v>
      </c>
      <c r="H161" s="36"/>
      <c r="I161" s="36"/>
      <c r="J161" s="85" t="str">
        <f t="shared" si="33"/>
        <v>-</v>
      </c>
      <c r="K161" s="36"/>
      <c r="L161" s="36"/>
      <c r="M161" s="85" t="str">
        <f t="shared" si="34"/>
        <v>-</v>
      </c>
      <c r="N161" s="36"/>
      <c r="O161" s="36"/>
      <c r="P161" s="85" t="str">
        <f t="shared" si="35"/>
        <v>-</v>
      </c>
      <c r="Q161" s="36"/>
      <c r="R161" s="36"/>
      <c r="S161" s="85" t="str">
        <f t="shared" si="36"/>
        <v>-</v>
      </c>
      <c r="T161" s="36">
        <v>131.43</v>
      </c>
      <c r="U161" s="36">
        <v>146.87</v>
      </c>
      <c r="V161" s="85">
        <f t="shared" si="37"/>
        <v>139.15</v>
      </c>
      <c r="W161" s="36">
        <v>126.5</v>
      </c>
      <c r="X161" s="36">
        <v>146</v>
      </c>
      <c r="Y161" s="85">
        <f>IF(SUM(W161+X161)=0,"-",AVERAGE(W161:X161))</f>
        <v>136.25</v>
      </c>
      <c r="Z161" s="36">
        <v>102.1</v>
      </c>
      <c r="AA161" s="36">
        <v>121.04</v>
      </c>
      <c r="AB161" s="85">
        <f t="shared" si="28"/>
        <v>111.57</v>
      </c>
      <c r="AC161" s="36">
        <v>139.76</v>
      </c>
      <c r="AD161" s="36">
        <v>142.37</v>
      </c>
      <c r="AE161" s="85">
        <f t="shared" si="27"/>
        <v>141.065</v>
      </c>
      <c r="AF161" s="36">
        <v>155</v>
      </c>
      <c r="AG161" s="36">
        <v>200</v>
      </c>
      <c r="AH161" s="85">
        <f t="shared" si="29"/>
        <v>177.5</v>
      </c>
      <c r="AI161" s="36"/>
      <c r="AJ161" s="36"/>
      <c r="AK161" s="85" t="str">
        <f t="shared" si="15"/>
        <v>-</v>
      </c>
      <c r="AL161" s="36"/>
      <c r="AM161" s="36"/>
      <c r="AN161" s="85" t="str">
        <f t="shared" si="38"/>
        <v>-</v>
      </c>
    </row>
    <row r="162" spans="1:40" ht="12.75">
      <c r="A162" s="54" t="s">
        <v>139</v>
      </c>
      <c r="B162" s="20" t="s">
        <v>12</v>
      </c>
      <c r="C162" s="18"/>
      <c r="D162" s="18"/>
      <c r="E162" s="36">
        <f t="shared" si="31"/>
        <v>0</v>
      </c>
      <c r="F162" s="36">
        <f t="shared" si="32"/>
        <v>0</v>
      </c>
      <c r="G162" s="85" t="str">
        <f t="shared" si="26"/>
        <v>-</v>
      </c>
      <c r="H162" s="36"/>
      <c r="I162" s="36"/>
      <c r="J162" s="85"/>
      <c r="K162" s="36">
        <v>400.38</v>
      </c>
      <c r="L162" s="36">
        <v>490.79</v>
      </c>
      <c r="M162" s="85">
        <f t="shared" si="34"/>
        <v>445.58500000000004</v>
      </c>
      <c r="N162" s="36">
        <v>292.51</v>
      </c>
      <c r="O162" s="36">
        <v>344.39</v>
      </c>
      <c r="P162" s="85">
        <f t="shared" si="35"/>
        <v>318.45</v>
      </c>
      <c r="Q162" s="36">
        <v>293.86</v>
      </c>
      <c r="R162" s="36">
        <v>326.14</v>
      </c>
      <c r="S162" s="85">
        <f t="shared" si="36"/>
        <v>310</v>
      </c>
      <c r="T162" s="36">
        <v>249.04</v>
      </c>
      <c r="U162" s="36">
        <v>278.31</v>
      </c>
      <c r="V162" s="85">
        <f t="shared" si="37"/>
        <v>263.675</v>
      </c>
      <c r="W162" s="36">
        <v>165</v>
      </c>
      <c r="X162" s="36">
        <v>180.5</v>
      </c>
      <c r="Y162" s="85">
        <f>IF(SUM(W162+X162)=0,"-",AVERAGE(W162:X162))</f>
        <v>172.75</v>
      </c>
      <c r="Z162" s="36">
        <v>180</v>
      </c>
      <c r="AA162" s="36">
        <v>185</v>
      </c>
      <c r="AB162" s="85">
        <f t="shared" si="28"/>
        <v>182.5</v>
      </c>
      <c r="AC162" s="36">
        <v>493</v>
      </c>
      <c r="AD162" s="36">
        <v>545</v>
      </c>
      <c r="AE162" s="85">
        <f t="shared" si="27"/>
        <v>519</v>
      </c>
      <c r="AF162" s="36">
        <v>1453</v>
      </c>
      <c r="AG162" s="36">
        <v>1455</v>
      </c>
      <c r="AH162" s="85">
        <f t="shared" si="29"/>
        <v>1454</v>
      </c>
      <c r="AI162" s="36"/>
      <c r="AJ162" s="36"/>
      <c r="AK162" s="85" t="str">
        <f t="shared" si="15"/>
        <v>-</v>
      </c>
      <c r="AL162" s="36"/>
      <c r="AM162" s="36"/>
      <c r="AN162" s="85" t="str">
        <f t="shared" si="38"/>
        <v>-</v>
      </c>
    </row>
    <row r="163" spans="1:40" ht="12.75">
      <c r="A163" s="54" t="s">
        <v>140</v>
      </c>
      <c r="B163" s="20" t="s">
        <v>12</v>
      </c>
      <c r="C163" s="25"/>
      <c r="D163" s="25"/>
      <c r="E163" s="36">
        <f t="shared" si="31"/>
        <v>0</v>
      </c>
      <c r="F163" s="36">
        <f t="shared" si="32"/>
        <v>0</v>
      </c>
      <c r="G163" s="85" t="str">
        <f t="shared" si="26"/>
        <v>-</v>
      </c>
      <c r="H163" s="36"/>
      <c r="I163" s="36"/>
      <c r="J163" s="85"/>
      <c r="K163" s="36"/>
      <c r="L163" s="36"/>
      <c r="M163" s="85"/>
      <c r="N163" s="36"/>
      <c r="O163" s="36"/>
      <c r="P163" s="85"/>
      <c r="Q163" s="36"/>
      <c r="R163" s="36"/>
      <c r="S163" s="85"/>
      <c r="T163" s="36"/>
      <c r="U163" s="36"/>
      <c r="V163" s="85"/>
      <c r="W163" s="36"/>
      <c r="X163" s="36"/>
      <c r="Y163" s="85"/>
      <c r="Z163" s="36"/>
      <c r="AA163" s="36"/>
      <c r="AB163" s="85" t="str">
        <f t="shared" si="28"/>
        <v>-</v>
      </c>
      <c r="AC163" s="36">
        <v>42</v>
      </c>
      <c r="AD163" s="36">
        <v>52</v>
      </c>
      <c r="AE163" s="85">
        <f t="shared" si="27"/>
        <v>47</v>
      </c>
      <c r="AF163" s="36">
        <v>56.44</v>
      </c>
      <c r="AG163" s="36">
        <v>63.16</v>
      </c>
      <c r="AH163" s="85">
        <f t="shared" si="29"/>
        <v>59.8</v>
      </c>
      <c r="AI163" s="36">
        <v>47.83</v>
      </c>
      <c r="AJ163" s="36">
        <v>56.22</v>
      </c>
      <c r="AK163" s="85">
        <f t="shared" si="15"/>
        <v>52.025</v>
      </c>
      <c r="AL163" s="36">
        <v>67</v>
      </c>
      <c r="AM163" s="36">
        <v>77</v>
      </c>
      <c r="AN163" s="85">
        <f t="shared" si="38"/>
        <v>72</v>
      </c>
    </row>
    <row r="164" spans="1:40" ht="12.75">
      <c r="A164" s="54" t="s">
        <v>141</v>
      </c>
      <c r="B164" s="20" t="s">
        <v>12</v>
      </c>
      <c r="C164" s="25"/>
      <c r="D164" s="25"/>
      <c r="E164" s="36">
        <f t="shared" si="31"/>
        <v>0</v>
      </c>
      <c r="F164" s="36">
        <f t="shared" si="32"/>
        <v>0</v>
      </c>
      <c r="G164" s="85" t="str">
        <f t="shared" si="26"/>
        <v>-</v>
      </c>
      <c r="H164" s="36"/>
      <c r="I164" s="36"/>
      <c r="J164" s="85"/>
      <c r="K164" s="36"/>
      <c r="L164" s="36"/>
      <c r="M164" s="85"/>
      <c r="N164" s="36"/>
      <c r="O164" s="36"/>
      <c r="P164" s="85"/>
      <c r="Q164" s="36"/>
      <c r="R164" s="36"/>
      <c r="S164" s="85"/>
      <c r="T164" s="36"/>
      <c r="U164" s="36"/>
      <c r="V164" s="85"/>
      <c r="W164" s="36"/>
      <c r="X164" s="36"/>
      <c r="Y164" s="85"/>
      <c r="Z164" s="36"/>
      <c r="AA164" s="36"/>
      <c r="AB164" s="85" t="str">
        <f t="shared" si="28"/>
        <v>-</v>
      </c>
      <c r="AC164" s="36">
        <v>70.66</v>
      </c>
      <c r="AD164" s="36">
        <v>79.38</v>
      </c>
      <c r="AE164" s="85">
        <f t="shared" si="27"/>
        <v>75.02</v>
      </c>
      <c r="AF164" s="36">
        <v>47.72</v>
      </c>
      <c r="AG164" s="36">
        <v>54.77</v>
      </c>
      <c r="AH164" s="85">
        <f t="shared" si="29"/>
        <v>51.245000000000005</v>
      </c>
      <c r="AI164" s="36">
        <v>41.16</v>
      </c>
      <c r="AJ164" s="36">
        <v>52.99</v>
      </c>
      <c r="AK164" s="85">
        <f t="shared" si="15"/>
        <v>47.075</v>
      </c>
      <c r="AL164" s="36">
        <v>62.15</v>
      </c>
      <c r="AM164" s="36">
        <v>69.74</v>
      </c>
      <c r="AN164" s="85">
        <f t="shared" si="38"/>
        <v>65.945</v>
      </c>
    </row>
    <row r="165" spans="1:40" ht="12.75">
      <c r="A165" s="54" t="s">
        <v>142</v>
      </c>
      <c r="B165" s="20" t="s">
        <v>12</v>
      </c>
      <c r="C165" s="18">
        <v>180000</v>
      </c>
      <c r="D165" s="18">
        <v>220000</v>
      </c>
      <c r="E165" s="36">
        <f t="shared" si="31"/>
        <v>92.96224183610757</v>
      </c>
      <c r="F165" s="36">
        <f t="shared" si="32"/>
        <v>113.62051779968702</v>
      </c>
      <c r="G165" s="85">
        <f t="shared" si="26"/>
        <v>103.2913798178973</v>
      </c>
      <c r="H165" s="36">
        <v>96.53</v>
      </c>
      <c r="I165" s="36">
        <v>122.07</v>
      </c>
      <c r="J165" s="85">
        <f t="shared" si="33"/>
        <v>109.3</v>
      </c>
      <c r="K165" s="36">
        <v>102.08</v>
      </c>
      <c r="L165" s="36">
        <v>116.07</v>
      </c>
      <c r="M165" s="85">
        <f aca="true" t="shared" si="39" ref="M165:M183">IF(SUM(K165+L165)=0,"-",AVERAGE(K165:L165))</f>
        <v>109.07499999999999</v>
      </c>
      <c r="N165" s="36">
        <v>111.74</v>
      </c>
      <c r="O165" s="36">
        <v>130.85</v>
      </c>
      <c r="P165" s="85">
        <f aca="true" t="shared" si="40" ref="P165:P183">IF(SUM(N165+O165)=0,"-",AVERAGE(N165:O165))</f>
        <v>121.29499999999999</v>
      </c>
      <c r="Q165" s="36">
        <v>134.98</v>
      </c>
      <c r="R165" s="36">
        <v>162.59</v>
      </c>
      <c r="S165" s="85">
        <f aca="true" t="shared" si="41" ref="S165:S183">IF(SUM(Q165+R165)=0,"-",AVERAGE(Q165:R165))</f>
        <v>148.785</v>
      </c>
      <c r="T165" s="36">
        <v>144.31</v>
      </c>
      <c r="U165" s="36">
        <v>169.92</v>
      </c>
      <c r="V165" s="85">
        <f aca="true" t="shared" si="42" ref="V165:V203">IF(SUM(T165+U165)=0,"-",AVERAGE(T165:U165))</f>
        <v>157.115</v>
      </c>
      <c r="W165" s="36">
        <v>177.65</v>
      </c>
      <c r="X165" s="36">
        <v>201.92</v>
      </c>
      <c r="Y165" s="85">
        <f aca="true" t="shared" si="43" ref="Y165:Y173">IF(SUM(W165+X165)=0,"-",AVERAGE(W165:X165))</f>
        <v>189.785</v>
      </c>
      <c r="Z165" s="36">
        <v>179.31</v>
      </c>
      <c r="AA165" s="36">
        <v>198.59</v>
      </c>
      <c r="AB165" s="85">
        <f t="shared" si="28"/>
        <v>188.95</v>
      </c>
      <c r="AC165" s="36">
        <v>133.65</v>
      </c>
      <c r="AD165" s="36">
        <v>149.43</v>
      </c>
      <c r="AE165" s="85">
        <f t="shared" si="27"/>
        <v>141.54000000000002</v>
      </c>
      <c r="AF165" s="36">
        <v>105.49</v>
      </c>
      <c r="AG165" s="36">
        <v>109.21</v>
      </c>
      <c r="AH165" s="85">
        <f t="shared" si="29"/>
        <v>107.35</v>
      </c>
      <c r="AI165" s="36">
        <v>93.43</v>
      </c>
      <c r="AJ165" s="36">
        <v>106.16</v>
      </c>
      <c r="AK165" s="85">
        <f t="shared" si="15"/>
        <v>99.795</v>
      </c>
      <c r="AL165" s="36">
        <v>98.1</v>
      </c>
      <c r="AM165" s="36">
        <v>111.82</v>
      </c>
      <c r="AN165" s="85">
        <f t="shared" si="38"/>
        <v>104.96</v>
      </c>
    </row>
    <row r="166" spans="1:40" ht="12.75">
      <c r="A166" s="54" t="s">
        <v>143</v>
      </c>
      <c r="B166" s="20" t="s">
        <v>12</v>
      </c>
      <c r="C166" s="18">
        <v>130000</v>
      </c>
      <c r="D166" s="18">
        <v>155000</v>
      </c>
      <c r="E166" s="36">
        <f t="shared" si="31"/>
        <v>67.13939688163325</v>
      </c>
      <c r="F166" s="36">
        <f t="shared" si="32"/>
        <v>80.05081935887041</v>
      </c>
      <c r="G166" s="85">
        <f t="shared" si="26"/>
        <v>73.59510812025184</v>
      </c>
      <c r="H166" s="36">
        <v>68.98</v>
      </c>
      <c r="I166" s="36">
        <v>82.48</v>
      </c>
      <c r="J166" s="85">
        <f t="shared" si="33"/>
        <v>75.73</v>
      </c>
      <c r="K166" s="36">
        <v>70.42</v>
      </c>
      <c r="L166" s="36">
        <v>78.87</v>
      </c>
      <c r="M166" s="85">
        <f t="shared" si="39"/>
        <v>74.64500000000001</v>
      </c>
      <c r="N166" s="36">
        <v>79.31</v>
      </c>
      <c r="O166" s="36">
        <v>87.75</v>
      </c>
      <c r="P166" s="85">
        <f t="shared" si="40"/>
        <v>83.53</v>
      </c>
      <c r="Q166" s="36">
        <v>124.37</v>
      </c>
      <c r="R166" s="36">
        <v>135.09</v>
      </c>
      <c r="S166" s="85">
        <f t="shared" si="41"/>
        <v>129.73000000000002</v>
      </c>
      <c r="T166" s="36">
        <v>124.48</v>
      </c>
      <c r="U166" s="36">
        <v>129.56</v>
      </c>
      <c r="V166" s="85">
        <f t="shared" si="42"/>
        <v>127.02000000000001</v>
      </c>
      <c r="W166" s="36">
        <v>105.43</v>
      </c>
      <c r="X166" s="36">
        <v>113.87</v>
      </c>
      <c r="Y166" s="85">
        <f t="shared" si="43"/>
        <v>109.65</v>
      </c>
      <c r="Z166" s="36">
        <v>107.1</v>
      </c>
      <c r="AA166" s="36">
        <v>115.54</v>
      </c>
      <c r="AB166" s="85">
        <f t="shared" si="28"/>
        <v>111.32</v>
      </c>
      <c r="AC166" s="36">
        <v>76.32</v>
      </c>
      <c r="AD166" s="36">
        <v>86.71</v>
      </c>
      <c r="AE166" s="85">
        <f t="shared" si="27"/>
        <v>81.51499999999999</v>
      </c>
      <c r="AF166" s="36">
        <v>74.99</v>
      </c>
      <c r="AG166" s="36">
        <v>83.38</v>
      </c>
      <c r="AH166" s="85">
        <f t="shared" si="29"/>
        <v>79.185</v>
      </c>
      <c r="AI166" s="36">
        <v>84.32</v>
      </c>
      <c r="AJ166" s="36">
        <v>90.05</v>
      </c>
      <c r="AK166" s="85">
        <f t="shared" si="15"/>
        <v>87.185</v>
      </c>
      <c r="AL166" s="36">
        <v>84.99</v>
      </c>
      <c r="AM166" s="36">
        <v>91.71</v>
      </c>
      <c r="AN166" s="85">
        <f t="shared" si="38"/>
        <v>88.35</v>
      </c>
    </row>
    <row r="167" spans="1:40" ht="12.75">
      <c r="A167" s="54" t="s">
        <v>144</v>
      </c>
      <c r="B167" s="20" t="s">
        <v>12</v>
      </c>
      <c r="C167" s="18">
        <v>120000</v>
      </c>
      <c r="D167" s="18">
        <v>150000</v>
      </c>
      <c r="E167" s="36">
        <f t="shared" si="31"/>
        <v>61.97482789073838</v>
      </c>
      <c r="F167" s="36">
        <f t="shared" si="32"/>
        <v>77.46853486342297</v>
      </c>
      <c r="G167" s="85">
        <f t="shared" si="26"/>
        <v>69.72168137708067</v>
      </c>
      <c r="H167" s="36">
        <v>68.12</v>
      </c>
      <c r="I167" s="36">
        <v>79.03</v>
      </c>
      <c r="J167" s="85">
        <f t="shared" si="33"/>
        <v>73.575</v>
      </c>
      <c r="K167" s="36">
        <v>64.4</v>
      </c>
      <c r="L167" s="36">
        <v>73.7</v>
      </c>
      <c r="M167" s="85">
        <f t="shared" si="39"/>
        <v>69.05000000000001</v>
      </c>
      <c r="N167" s="36">
        <v>70.7</v>
      </c>
      <c r="O167" s="36">
        <v>79.14</v>
      </c>
      <c r="P167" s="85">
        <f t="shared" si="40"/>
        <v>74.92</v>
      </c>
      <c r="Q167" s="36">
        <v>95.32</v>
      </c>
      <c r="R167" s="36">
        <v>105.43</v>
      </c>
      <c r="S167" s="85">
        <f t="shared" si="41"/>
        <v>100.375</v>
      </c>
      <c r="T167" s="36">
        <v>88.32</v>
      </c>
      <c r="U167" s="36">
        <v>96.76</v>
      </c>
      <c r="V167" s="85">
        <f t="shared" si="42"/>
        <v>92.53999999999999</v>
      </c>
      <c r="W167" s="36">
        <v>86.43</v>
      </c>
      <c r="X167" s="36">
        <v>93.49</v>
      </c>
      <c r="Y167" s="85">
        <f t="shared" si="43"/>
        <v>89.96000000000001</v>
      </c>
      <c r="Z167" s="36">
        <v>86.43</v>
      </c>
      <c r="AA167" s="36">
        <v>95.16</v>
      </c>
      <c r="AB167" s="85">
        <f t="shared" si="28"/>
        <v>90.795</v>
      </c>
      <c r="AC167" s="36">
        <v>67.83</v>
      </c>
      <c r="AD167" s="36">
        <v>76.55</v>
      </c>
      <c r="AE167" s="85">
        <f t="shared" si="27"/>
        <v>72.19</v>
      </c>
      <c r="AF167" s="36">
        <v>66.22</v>
      </c>
      <c r="AG167" s="36">
        <v>74.66</v>
      </c>
      <c r="AH167" s="85">
        <f t="shared" si="29"/>
        <v>70.44</v>
      </c>
      <c r="AI167" s="36">
        <v>72.88</v>
      </c>
      <c r="AJ167" s="36">
        <v>81.27</v>
      </c>
      <c r="AK167" s="85">
        <f t="shared" si="15"/>
        <v>77.07499999999999</v>
      </c>
      <c r="AL167" s="36">
        <v>78.22</v>
      </c>
      <c r="AM167" s="36">
        <v>88.32</v>
      </c>
      <c r="AN167" s="85">
        <f t="shared" si="38"/>
        <v>83.27</v>
      </c>
    </row>
    <row r="168" spans="1:40" ht="12.75">
      <c r="A168" s="54" t="s">
        <v>145</v>
      </c>
      <c r="B168" s="20" t="s">
        <v>12</v>
      </c>
      <c r="C168" s="18">
        <v>115000</v>
      </c>
      <c r="D168" s="18">
        <v>130000</v>
      </c>
      <c r="E168" s="36">
        <f t="shared" si="31"/>
        <v>59.39254339529095</v>
      </c>
      <c r="F168" s="36">
        <f t="shared" si="32"/>
        <v>67.13939688163325</v>
      </c>
      <c r="G168" s="85">
        <f t="shared" si="26"/>
        <v>63.265970138462094</v>
      </c>
      <c r="H168" s="36">
        <v>65.26</v>
      </c>
      <c r="I168" s="36">
        <v>75.76</v>
      </c>
      <c r="J168" s="85">
        <f t="shared" si="33"/>
        <v>70.51</v>
      </c>
      <c r="K168" s="36">
        <v>64.43</v>
      </c>
      <c r="L168" s="36">
        <v>71.53</v>
      </c>
      <c r="M168" s="85">
        <f t="shared" si="39"/>
        <v>67.98</v>
      </c>
      <c r="N168" s="36">
        <v>64.56</v>
      </c>
      <c r="O168" s="36">
        <v>72.3</v>
      </c>
      <c r="P168" s="85">
        <f t="shared" si="40"/>
        <v>68.43</v>
      </c>
      <c r="Q168" s="36">
        <v>83.6</v>
      </c>
      <c r="R168" s="36">
        <v>90.32</v>
      </c>
      <c r="S168" s="85">
        <f t="shared" si="41"/>
        <v>86.96</v>
      </c>
      <c r="T168" s="36">
        <v>87.8</v>
      </c>
      <c r="U168" s="36">
        <v>92.96</v>
      </c>
      <c r="V168" s="85">
        <f t="shared" si="42"/>
        <v>90.38</v>
      </c>
      <c r="W168" s="36"/>
      <c r="X168" s="36"/>
      <c r="Y168" s="85" t="str">
        <f t="shared" si="43"/>
        <v>-</v>
      </c>
      <c r="Z168" s="36">
        <v>77</v>
      </c>
      <c r="AA168" s="36">
        <v>88</v>
      </c>
      <c r="AB168" s="85">
        <f t="shared" si="28"/>
        <v>82.5</v>
      </c>
      <c r="AC168" s="36">
        <v>65</v>
      </c>
      <c r="AD168" s="36">
        <v>75</v>
      </c>
      <c r="AE168" s="85">
        <f t="shared" si="27"/>
        <v>70</v>
      </c>
      <c r="AF168" s="36">
        <v>58.33</v>
      </c>
      <c r="AG168" s="36">
        <v>63.41</v>
      </c>
      <c r="AH168" s="85">
        <f t="shared" si="29"/>
        <v>60.87</v>
      </c>
      <c r="AI168" s="36">
        <v>70.99</v>
      </c>
      <c r="AJ168" s="36">
        <v>76.07</v>
      </c>
      <c r="AK168" s="85">
        <f t="shared" si="15"/>
        <v>73.53</v>
      </c>
      <c r="AL168" s="36">
        <v>73.49</v>
      </c>
      <c r="AM168" s="36">
        <v>81.07</v>
      </c>
      <c r="AN168" s="85">
        <f t="shared" si="38"/>
        <v>77.28</v>
      </c>
    </row>
    <row r="169" spans="1:40" ht="12.75">
      <c r="A169" s="54" t="s">
        <v>146</v>
      </c>
      <c r="B169" s="20" t="s">
        <v>12</v>
      </c>
      <c r="C169" s="18">
        <v>135000</v>
      </c>
      <c r="D169" s="18">
        <v>170000</v>
      </c>
      <c r="E169" s="36">
        <f t="shared" si="31"/>
        <v>69.72168137708067</v>
      </c>
      <c r="F169" s="36">
        <f t="shared" si="32"/>
        <v>87.7976728452127</v>
      </c>
      <c r="G169" s="85">
        <f t="shared" si="26"/>
        <v>78.75967711114669</v>
      </c>
      <c r="H169" s="36"/>
      <c r="I169" s="36"/>
      <c r="J169" s="85" t="str">
        <f t="shared" si="33"/>
        <v>-</v>
      </c>
      <c r="K169" s="36"/>
      <c r="L169" s="36"/>
      <c r="M169" s="85" t="str">
        <f t="shared" si="39"/>
        <v>-</v>
      </c>
      <c r="N169" s="36">
        <v>134.28</v>
      </c>
      <c r="O169" s="36">
        <v>154.94</v>
      </c>
      <c r="P169" s="85">
        <f t="shared" si="40"/>
        <v>144.61</v>
      </c>
      <c r="Q169" s="36">
        <v>136.98</v>
      </c>
      <c r="R169" s="36">
        <v>153.7</v>
      </c>
      <c r="S169" s="85">
        <f t="shared" si="41"/>
        <v>145.33999999999997</v>
      </c>
      <c r="T169" s="36">
        <v>78.65</v>
      </c>
      <c r="U169" s="36">
        <v>94.1</v>
      </c>
      <c r="V169" s="85">
        <f t="shared" si="42"/>
        <v>86.375</v>
      </c>
      <c r="W169" s="36">
        <v>45.83</v>
      </c>
      <c r="X169" s="36">
        <v>55.99</v>
      </c>
      <c r="Y169" s="85">
        <f t="shared" si="43"/>
        <v>50.91</v>
      </c>
      <c r="Z169" s="36">
        <v>57.99</v>
      </c>
      <c r="AA169" s="36">
        <v>66.43</v>
      </c>
      <c r="AB169" s="85">
        <f t="shared" si="28"/>
        <v>62.21000000000001</v>
      </c>
      <c r="AC169" s="36">
        <v>62.99</v>
      </c>
      <c r="AD169" s="36">
        <v>71.71</v>
      </c>
      <c r="AE169" s="85">
        <f t="shared" si="27"/>
        <v>67.35</v>
      </c>
      <c r="AF169" s="36">
        <v>68.54</v>
      </c>
      <c r="AG169" s="36">
        <v>76.99</v>
      </c>
      <c r="AH169" s="85">
        <f t="shared" si="29"/>
        <v>72.765</v>
      </c>
      <c r="AI169" s="36">
        <v>85.88</v>
      </c>
      <c r="AJ169" s="36">
        <v>95.65</v>
      </c>
      <c r="AK169" s="85">
        <f t="shared" si="15"/>
        <v>90.765</v>
      </c>
      <c r="AL169" s="36">
        <v>120.54</v>
      </c>
      <c r="AM169" s="36">
        <v>135.99</v>
      </c>
      <c r="AN169" s="85">
        <f t="shared" si="38"/>
        <v>128.26500000000001</v>
      </c>
    </row>
    <row r="170" spans="1:40" ht="12.75">
      <c r="A170" s="54" t="s">
        <v>148</v>
      </c>
      <c r="B170" s="20" t="s">
        <v>12</v>
      </c>
      <c r="C170" s="25"/>
      <c r="D170" s="25"/>
      <c r="E170" s="36">
        <f t="shared" si="31"/>
        <v>0</v>
      </c>
      <c r="F170" s="36">
        <f t="shared" si="32"/>
        <v>0</v>
      </c>
      <c r="G170" s="85" t="str">
        <f t="shared" si="26"/>
        <v>-</v>
      </c>
      <c r="H170" s="36"/>
      <c r="I170" s="36"/>
      <c r="J170" s="85" t="str">
        <f t="shared" si="33"/>
        <v>-</v>
      </c>
      <c r="K170" s="36"/>
      <c r="L170" s="36"/>
      <c r="M170" s="85" t="str">
        <f t="shared" si="39"/>
        <v>-</v>
      </c>
      <c r="N170" s="36"/>
      <c r="O170" s="36"/>
      <c r="P170" s="85" t="str">
        <f t="shared" si="40"/>
        <v>-</v>
      </c>
      <c r="Q170" s="36"/>
      <c r="R170" s="36"/>
      <c r="S170" s="85" t="str">
        <f t="shared" si="41"/>
        <v>-</v>
      </c>
      <c r="T170" s="36"/>
      <c r="U170" s="36"/>
      <c r="V170" s="85" t="str">
        <f t="shared" si="42"/>
        <v>-</v>
      </c>
      <c r="W170" s="36"/>
      <c r="X170" s="36"/>
      <c r="Y170" s="85" t="str">
        <f t="shared" si="43"/>
        <v>-</v>
      </c>
      <c r="Z170" s="36">
        <v>129.11</v>
      </c>
      <c r="AA170" s="36">
        <v>154.94</v>
      </c>
      <c r="AB170" s="85">
        <f t="shared" si="28"/>
        <v>142.025</v>
      </c>
      <c r="AC170" s="36">
        <v>119.31</v>
      </c>
      <c r="AD170" s="36">
        <v>125.56</v>
      </c>
      <c r="AE170" s="85">
        <f t="shared" si="27"/>
        <v>122.435</v>
      </c>
      <c r="AF170" s="36">
        <v>125</v>
      </c>
      <c r="AG170" s="36">
        <v>130</v>
      </c>
      <c r="AH170" s="85">
        <f t="shared" si="29"/>
        <v>127.5</v>
      </c>
      <c r="AI170" s="36">
        <v>125</v>
      </c>
      <c r="AJ170" s="36">
        <v>130</v>
      </c>
      <c r="AK170" s="85">
        <f t="shared" si="15"/>
        <v>127.5</v>
      </c>
      <c r="AL170" s="36">
        <v>103</v>
      </c>
      <c r="AM170" s="36">
        <v>129</v>
      </c>
      <c r="AN170" s="85">
        <f t="shared" si="38"/>
        <v>116</v>
      </c>
    </row>
    <row r="171" spans="1:40" ht="12.75">
      <c r="A171" s="54" t="s">
        <v>147</v>
      </c>
      <c r="B171" s="20" t="s">
        <v>12</v>
      </c>
      <c r="C171" s="25"/>
      <c r="D171" s="25"/>
      <c r="E171" s="36">
        <f t="shared" si="31"/>
        <v>0</v>
      </c>
      <c r="F171" s="36">
        <f t="shared" si="32"/>
        <v>0</v>
      </c>
      <c r="G171" s="85" t="str">
        <f t="shared" si="26"/>
        <v>-</v>
      </c>
      <c r="H171" s="36"/>
      <c r="I171" s="36"/>
      <c r="J171" s="85" t="str">
        <f t="shared" si="33"/>
        <v>-</v>
      </c>
      <c r="K171" s="36"/>
      <c r="L171" s="36"/>
      <c r="M171" s="85" t="str">
        <f t="shared" si="39"/>
        <v>-</v>
      </c>
      <c r="N171" s="36"/>
      <c r="O171" s="36"/>
      <c r="P171" s="85" t="str">
        <f t="shared" si="40"/>
        <v>-</v>
      </c>
      <c r="Q171" s="36"/>
      <c r="R171" s="36"/>
      <c r="S171" s="85" t="str">
        <f t="shared" si="41"/>
        <v>-</v>
      </c>
      <c r="T171" s="36"/>
      <c r="U171" s="36"/>
      <c r="V171" s="85" t="str">
        <f t="shared" si="42"/>
        <v>-</v>
      </c>
      <c r="W171" s="36"/>
      <c r="X171" s="36"/>
      <c r="Y171" s="85" t="str">
        <f t="shared" si="43"/>
        <v>-</v>
      </c>
      <c r="Z171" s="36"/>
      <c r="AA171" s="36"/>
      <c r="AB171" s="85" t="str">
        <f t="shared" si="28"/>
        <v>-</v>
      </c>
      <c r="AC171" s="36"/>
      <c r="AD171" s="36"/>
      <c r="AE171" s="85" t="str">
        <f t="shared" si="27"/>
        <v>-</v>
      </c>
      <c r="AF171" s="36"/>
      <c r="AG171" s="36"/>
      <c r="AH171" s="85" t="str">
        <f t="shared" si="29"/>
        <v>-</v>
      </c>
      <c r="AI171" s="36"/>
      <c r="AJ171" s="36"/>
      <c r="AK171" s="85" t="str">
        <f t="shared" si="15"/>
        <v>-</v>
      </c>
      <c r="AL171" s="36">
        <v>103</v>
      </c>
      <c r="AM171" s="36">
        <v>129</v>
      </c>
      <c r="AN171" s="85">
        <f t="shared" si="38"/>
        <v>116</v>
      </c>
    </row>
    <row r="172" spans="1:40" ht="12.75">
      <c r="A172" s="54" t="s">
        <v>149</v>
      </c>
      <c r="B172" s="20" t="s">
        <v>12</v>
      </c>
      <c r="C172" s="25"/>
      <c r="D172" s="25"/>
      <c r="E172" s="36">
        <f t="shared" si="31"/>
        <v>0</v>
      </c>
      <c r="F172" s="36">
        <f t="shared" si="32"/>
        <v>0</v>
      </c>
      <c r="G172" s="85" t="str">
        <f t="shared" si="26"/>
        <v>-</v>
      </c>
      <c r="H172" s="36"/>
      <c r="I172" s="36"/>
      <c r="J172" s="85" t="str">
        <f t="shared" si="33"/>
        <v>-</v>
      </c>
      <c r="K172" s="36"/>
      <c r="L172" s="36"/>
      <c r="M172" s="85" t="str">
        <f t="shared" si="39"/>
        <v>-</v>
      </c>
      <c r="N172" s="36"/>
      <c r="O172" s="36"/>
      <c r="P172" s="85" t="str">
        <f t="shared" si="40"/>
        <v>-</v>
      </c>
      <c r="Q172" s="36"/>
      <c r="R172" s="36"/>
      <c r="S172" s="85" t="str">
        <f t="shared" si="41"/>
        <v>-</v>
      </c>
      <c r="T172" s="36">
        <v>125</v>
      </c>
      <c r="U172" s="36">
        <v>140</v>
      </c>
      <c r="V172" s="85">
        <f t="shared" si="42"/>
        <v>132.5</v>
      </c>
      <c r="W172" s="36">
        <v>102.43</v>
      </c>
      <c r="X172" s="36">
        <v>124.04</v>
      </c>
      <c r="Y172" s="85">
        <f t="shared" si="43"/>
        <v>113.23500000000001</v>
      </c>
      <c r="Z172" s="36">
        <v>126.48</v>
      </c>
      <c r="AA172" s="36">
        <v>137.06</v>
      </c>
      <c r="AB172" s="85">
        <f t="shared" si="28"/>
        <v>131.77</v>
      </c>
      <c r="AC172" s="36">
        <v>118.98</v>
      </c>
      <c r="AD172" s="36">
        <v>126.06</v>
      </c>
      <c r="AE172" s="85">
        <f t="shared" si="27"/>
        <v>122.52000000000001</v>
      </c>
      <c r="AF172" s="36"/>
      <c r="AG172" s="36"/>
      <c r="AH172" s="85" t="str">
        <f t="shared" si="29"/>
        <v>-</v>
      </c>
      <c r="AI172" s="36"/>
      <c r="AJ172" s="36"/>
      <c r="AK172" s="85" t="str">
        <f t="shared" si="15"/>
        <v>-</v>
      </c>
      <c r="AL172" s="36"/>
      <c r="AM172" s="36"/>
      <c r="AN172" s="85" t="str">
        <f t="shared" si="38"/>
        <v>-</v>
      </c>
    </row>
    <row r="173" spans="1:40" ht="12.75">
      <c r="A173" s="54" t="s">
        <v>150</v>
      </c>
      <c r="B173" s="20" t="s">
        <v>12</v>
      </c>
      <c r="C173" s="25"/>
      <c r="D173" s="25"/>
      <c r="E173" s="36">
        <f t="shared" si="31"/>
        <v>0</v>
      </c>
      <c r="F173" s="36">
        <f t="shared" si="32"/>
        <v>0</v>
      </c>
      <c r="G173" s="85" t="str">
        <f t="shared" si="26"/>
        <v>-</v>
      </c>
      <c r="H173" s="36"/>
      <c r="I173" s="36"/>
      <c r="J173" s="85" t="str">
        <f t="shared" si="33"/>
        <v>-</v>
      </c>
      <c r="K173" s="36"/>
      <c r="L173" s="36"/>
      <c r="M173" s="85" t="str">
        <f t="shared" si="39"/>
        <v>-</v>
      </c>
      <c r="N173" s="36"/>
      <c r="O173" s="36"/>
      <c r="P173" s="85" t="str">
        <f t="shared" si="40"/>
        <v>-</v>
      </c>
      <c r="Q173" s="36"/>
      <c r="R173" s="36"/>
      <c r="S173" s="85" t="str">
        <f t="shared" si="41"/>
        <v>-</v>
      </c>
      <c r="T173" s="36"/>
      <c r="U173" s="36"/>
      <c r="V173" s="85" t="str">
        <f t="shared" si="42"/>
        <v>-</v>
      </c>
      <c r="W173" s="36"/>
      <c r="X173" s="36"/>
      <c r="Y173" s="85" t="str">
        <f t="shared" si="43"/>
        <v>-</v>
      </c>
      <c r="Z173" s="36">
        <v>93.54</v>
      </c>
      <c r="AA173" s="36">
        <v>106.32</v>
      </c>
      <c r="AB173" s="85">
        <f t="shared" si="28"/>
        <v>99.93</v>
      </c>
      <c r="AC173" s="36">
        <v>80.16</v>
      </c>
      <c r="AD173" s="36">
        <v>95.21</v>
      </c>
      <c r="AE173" s="85">
        <f t="shared" si="27"/>
        <v>87.685</v>
      </c>
      <c r="AF173" s="36">
        <v>74.65</v>
      </c>
      <c r="AG173" s="36">
        <v>85.32</v>
      </c>
      <c r="AH173" s="85">
        <f t="shared" si="29"/>
        <v>79.985</v>
      </c>
      <c r="AI173" s="36">
        <v>82.88</v>
      </c>
      <c r="AJ173" s="36">
        <v>91.66</v>
      </c>
      <c r="AK173" s="85">
        <f aca="true" t="shared" si="44" ref="AK173:AK236">IF(SUM(AI173+AJ173)=0,"-",AVERAGE(AI173:AJ173))</f>
        <v>87.27</v>
      </c>
      <c r="AL173" s="36">
        <v>82.88</v>
      </c>
      <c r="AM173" s="36">
        <v>91.66</v>
      </c>
      <c r="AN173" s="85">
        <f t="shared" si="38"/>
        <v>87.27</v>
      </c>
    </row>
    <row r="174" spans="1:40" ht="12.75">
      <c r="A174" s="54" t="s">
        <v>151</v>
      </c>
      <c r="B174" s="20" t="s">
        <v>12</v>
      </c>
      <c r="C174" s="18">
        <v>160000</v>
      </c>
      <c r="D174" s="18">
        <v>190000</v>
      </c>
      <c r="E174" s="36">
        <f t="shared" si="31"/>
        <v>82.63310385431784</v>
      </c>
      <c r="F174" s="36">
        <f t="shared" si="32"/>
        <v>98.12681082700243</v>
      </c>
      <c r="G174" s="85">
        <f t="shared" si="26"/>
        <v>90.37995734066013</v>
      </c>
      <c r="H174" s="36">
        <v>84.48</v>
      </c>
      <c r="I174" s="36">
        <v>94.64</v>
      </c>
      <c r="J174" s="85">
        <f t="shared" si="33"/>
        <v>89.56</v>
      </c>
      <c r="K174" s="36">
        <v>84.48</v>
      </c>
      <c r="L174" s="36">
        <v>94.64</v>
      </c>
      <c r="M174" s="85">
        <f t="shared" si="39"/>
        <v>89.56</v>
      </c>
      <c r="N174" s="36">
        <v>95.65</v>
      </c>
      <c r="O174" s="36">
        <v>105.73</v>
      </c>
      <c r="P174" s="85">
        <f t="shared" si="40"/>
        <v>100.69</v>
      </c>
      <c r="Q174" s="36">
        <v>103</v>
      </c>
      <c r="R174" s="36">
        <v>124</v>
      </c>
      <c r="S174" s="85">
        <f t="shared" si="41"/>
        <v>113.5</v>
      </c>
      <c r="T174" s="36" t="s">
        <v>78</v>
      </c>
      <c r="U174" s="36" t="s">
        <v>78</v>
      </c>
      <c r="V174" s="85" t="s">
        <v>78</v>
      </c>
      <c r="W174" s="36" t="s">
        <v>78</v>
      </c>
      <c r="X174" s="36" t="s">
        <v>78</v>
      </c>
      <c r="Y174" s="85" t="s">
        <v>78</v>
      </c>
      <c r="Z174" s="36" t="s">
        <v>78</v>
      </c>
      <c r="AA174" s="36" t="s">
        <v>78</v>
      </c>
      <c r="AB174" s="85"/>
      <c r="AC174" s="36">
        <v>90.32</v>
      </c>
      <c r="AD174" s="36">
        <v>97.05</v>
      </c>
      <c r="AE174" s="85">
        <f t="shared" si="27"/>
        <v>93.685</v>
      </c>
      <c r="AF174" s="36">
        <v>87.54</v>
      </c>
      <c r="AG174" s="36">
        <v>94.27</v>
      </c>
      <c r="AH174" s="85">
        <f t="shared" si="29"/>
        <v>90.905</v>
      </c>
      <c r="AI174" s="36">
        <v>88.49</v>
      </c>
      <c r="AJ174" s="36">
        <v>95.54</v>
      </c>
      <c r="AK174" s="85">
        <f t="shared" si="44"/>
        <v>92.015</v>
      </c>
      <c r="AL174" s="36">
        <v>91.16</v>
      </c>
      <c r="AM174" s="36">
        <v>96.21</v>
      </c>
      <c r="AN174" s="85">
        <f t="shared" si="38"/>
        <v>93.685</v>
      </c>
    </row>
    <row r="175" spans="1:40" ht="12.75">
      <c r="A175" s="54" t="s">
        <v>152</v>
      </c>
      <c r="B175" s="20" t="s">
        <v>12</v>
      </c>
      <c r="C175" s="25"/>
      <c r="D175" s="25"/>
      <c r="E175" s="36">
        <f t="shared" si="31"/>
        <v>0</v>
      </c>
      <c r="F175" s="36">
        <f t="shared" si="32"/>
        <v>0</v>
      </c>
      <c r="G175" s="85" t="str">
        <f t="shared" si="26"/>
        <v>-</v>
      </c>
      <c r="H175" s="36"/>
      <c r="I175" s="36"/>
      <c r="J175" s="85" t="str">
        <f t="shared" si="33"/>
        <v>-</v>
      </c>
      <c r="K175" s="36"/>
      <c r="L175" s="36"/>
      <c r="M175" s="85" t="str">
        <f t="shared" si="39"/>
        <v>-</v>
      </c>
      <c r="N175" s="36"/>
      <c r="O175" s="36"/>
      <c r="P175" s="85" t="str">
        <f t="shared" si="40"/>
        <v>-</v>
      </c>
      <c r="Q175" s="36"/>
      <c r="R175" s="36"/>
      <c r="S175" s="85" t="str">
        <f t="shared" si="41"/>
        <v>-</v>
      </c>
      <c r="T175" s="36"/>
      <c r="U175" s="36"/>
      <c r="V175" s="85" t="str">
        <f t="shared" si="42"/>
        <v>-</v>
      </c>
      <c r="W175" s="36"/>
      <c r="X175" s="36"/>
      <c r="Y175" s="85" t="str">
        <f aca="true" t="shared" si="45" ref="Y175:Y183">IF(SUM(W175+X175)=0,"-",AVERAGE(W175:X175))</f>
        <v>-</v>
      </c>
      <c r="Z175" s="36"/>
      <c r="AA175" s="36"/>
      <c r="AB175" s="85" t="str">
        <f t="shared" si="28"/>
        <v>-</v>
      </c>
      <c r="AC175" s="36"/>
      <c r="AD175" s="36"/>
      <c r="AE175" s="85" t="str">
        <f t="shared" si="27"/>
        <v>-</v>
      </c>
      <c r="AF175" s="36"/>
      <c r="AG175" s="36"/>
      <c r="AH175" s="85" t="str">
        <f t="shared" si="29"/>
        <v>-</v>
      </c>
      <c r="AI175" s="36"/>
      <c r="AJ175" s="36"/>
      <c r="AK175" s="85" t="str">
        <f t="shared" si="44"/>
        <v>-</v>
      </c>
      <c r="AL175" s="36"/>
      <c r="AM175" s="36"/>
      <c r="AN175" s="85" t="str">
        <f t="shared" si="38"/>
        <v>-</v>
      </c>
    </row>
    <row r="176" spans="1:40" ht="12.75">
      <c r="A176" s="54" t="s">
        <v>153</v>
      </c>
      <c r="B176" s="20" t="s">
        <v>12</v>
      </c>
      <c r="C176" s="18">
        <v>140000</v>
      </c>
      <c r="D176" s="18">
        <v>170000</v>
      </c>
      <c r="E176" s="36">
        <f t="shared" si="31"/>
        <v>72.30396587252811</v>
      </c>
      <c r="F176" s="36">
        <f t="shared" si="32"/>
        <v>87.7976728452127</v>
      </c>
      <c r="G176" s="85">
        <f t="shared" si="26"/>
        <v>80.0508193588704</v>
      </c>
      <c r="H176" s="36">
        <v>75.65</v>
      </c>
      <c r="I176" s="36">
        <v>86.09</v>
      </c>
      <c r="J176" s="85">
        <f t="shared" si="33"/>
        <v>80.87</v>
      </c>
      <c r="K176" s="36">
        <v>75.65</v>
      </c>
      <c r="L176" s="36">
        <v>84.09</v>
      </c>
      <c r="M176" s="85">
        <f t="shared" si="39"/>
        <v>79.87</v>
      </c>
      <c r="N176" s="36">
        <v>81.14</v>
      </c>
      <c r="O176" s="36">
        <v>91.31</v>
      </c>
      <c r="P176" s="85">
        <f t="shared" si="40"/>
        <v>86.225</v>
      </c>
      <c r="Q176" s="36">
        <v>87.49</v>
      </c>
      <c r="R176" s="36">
        <v>94.54</v>
      </c>
      <c r="S176" s="85">
        <f t="shared" si="41"/>
        <v>91.015</v>
      </c>
      <c r="T176" s="36">
        <v>100.65</v>
      </c>
      <c r="U176" s="36">
        <v>113.81</v>
      </c>
      <c r="V176" s="85">
        <f t="shared" si="42"/>
        <v>107.23</v>
      </c>
      <c r="W176" s="36">
        <v>90.15</v>
      </c>
      <c r="X176" s="36">
        <v>100.81</v>
      </c>
      <c r="Y176" s="85">
        <f t="shared" si="45"/>
        <v>95.48</v>
      </c>
      <c r="Z176" s="36">
        <v>90.15</v>
      </c>
      <c r="AA176" s="36">
        <v>100.81</v>
      </c>
      <c r="AB176" s="85">
        <f t="shared" si="28"/>
        <v>95.48</v>
      </c>
      <c r="AC176" s="36">
        <v>70.55</v>
      </c>
      <c r="AD176" s="36">
        <v>78.66</v>
      </c>
      <c r="AE176" s="85">
        <f t="shared" si="27"/>
        <v>74.60499999999999</v>
      </c>
      <c r="AF176" s="36">
        <v>73.05</v>
      </c>
      <c r="AG176" s="36">
        <v>80.1</v>
      </c>
      <c r="AH176" s="85">
        <f t="shared" si="29"/>
        <v>76.57499999999999</v>
      </c>
      <c r="AI176" s="36">
        <v>75.1</v>
      </c>
      <c r="AJ176" s="36">
        <v>81.82</v>
      </c>
      <c r="AK176" s="85">
        <f t="shared" si="44"/>
        <v>78.46</v>
      </c>
      <c r="AL176" s="36">
        <v>80.77</v>
      </c>
      <c r="AM176" s="36">
        <v>85.82</v>
      </c>
      <c r="AN176" s="85">
        <f t="shared" si="38"/>
        <v>83.29499999999999</v>
      </c>
    </row>
    <row r="177" spans="1:40" ht="12.75">
      <c r="A177" s="54" t="s">
        <v>154</v>
      </c>
      <c r="B177" s="20" t="s">
        <v>12</v>
      </c>
      <c r="C177" s="18">
        <v>140000</v>
      </c>
      <c r="D177" s="18">
        <v>160000</v>
      </c>
      <c r="E177" s="36">
        <f t="shared" si="31"/>
        <v>72.30396587252811</v>
      </c>
      <c r="F177" s="36">
        <f t="shared" si="32"/>
        <v>82.63310385431784</v>
      </c>
      <c r="G177" s="85">
        <f t="shared" si="26"/>
        <v>77.46853486342297</v>
      </c>
      <c r="H177" s="36">
        <v>70.53</v>
      </c>
      <c r="I177" s="36">
        <v>82.65</v>
      </c>
      <c r="J177" s="85">
        <f t="shared" si="33"/>
        <v>76.59</v>
      </c>
      <c r="K177" s="36">
        <v>73.2</v>
      </c>
      <c r="L177" s="36">
        <v>80.65</v>
      </c>
      <c r="M177" s="85">
        <f t="shared" si="39"/>
        <v>76.92500000000001</v>
      </c>
      <c r="N177" s="36">
        <v>87.99</v>
      </c>
      <c r="O177" s="36">
        <v>95.57</v>
      </c>
      <c r="P177" s="85">
        <f t="shared" si="40"/>
        <v>91.78</v>
      </c>
      <c r="Q177" s="36"/>
      <c r="R177" s="36"/>
      <c r="S177" s="85" t="str">
        <f t="shared" si="41"/>
        <v>-</v>
      </c>
      <c r="T177" s="36"/>
      <c r="U177" s="36"/>
      <c r="V177" s="85" t="str">
        <f t="shared" si="42"/>
        <v>-</v>
      </c>
      <c r="W177" s="36"/>
      <c r="X177" s="36"/>
      <c r="Y177" s="85" t="str">
        <f t="shared" si="45"/>
        <v>-</v>
      </c>
      <c r="Z177" s="36"/>
      <c r="AA177" s="36"/>
      <c r="AB177" s="85" t="str">
        <f t="shared" si="28"/>
        <v>-</v>
      </c>
      <c r="AC177" s="36"/>
      <c r="AD177" s="36"/>
      <c r="AE177" s="85" t="str">
        <f t="shared" si="27"/>
        <v>-</v>
      </c>
      <c r="AF177" s="36">
        <v>81.5</v>
      </c>
      <c r="AG177" s="36">
        <v>89</v>
      </c>
      <c r="AH177" s="85">
        <f t="shared" si="29"/>
        <v>85.25</v>
      </c>
      <c r="AI177" s="36">
        <v>82.38</v>
      </c>
      <c r="AJ177" s="36">
        <v>92.1</v>
      </c>
      <c r="AK177" s="85">
        <f t="shared" si="44"/>
        <v>87.24</v>
      </c>
      <c r="AL177" s="36">
        <v>71.71</v>
      </c>
      <c r="AM177" s="36">
        <v>78.43</v>
      </c>
      <c r="AN177" s="85">
        <f t="shared" si="38"/>
        <v>75.07</v>
      </c>
    </row>
    <row r="178" spans="1:40" ht="12.75">
      <c r="A178" s="54" t="s">
        <v>155</v>
      </c>
      <c r="B178" s="20" t="s">
        <v>12</v>
      </c>
      <c r="C178" s="18">
        <v>190000</v>
      </c>
      <c r="D178" s="18">
        <v>220000</v>
      </c>
      <c r="E178" s="36">
        <f t="shared" si="31"/>
        <v>98.12681082700243</v>
      </c>
      <c r="F178" s="36">
        <f t="shared" si="32"/>
        <v>113.62051779968702</v>
      </c>
      <c r="G178" s="85">
        <f t="shared" si="26"/>
        <v>105.87366431334473</v>
      </c>
      <c r="H178" s="36">
        <v>94.53</v>
      </c>
      <c r="I178" s="36">
        <v>108.36</v>
      </c>
      <c r="J178" s="85">
        <f t="shared" si="33"/>
        <v>101.445</v>
      </c>
      <c r="K178" s="36">
        <v>99.86</v>
      </c>
      <c r="L178" s="36">
        <v>111.36</v>
      </c>
      <c r="M178" s="85">
        <f t="shared" si="39"/>
        <v>105.61</v>
      </c>
      <c r="N178" s="36">
        <v>111.15</v>
      </c>
      <c r="O178" s="36">
        <v>118.73</v>
      </c>
      <c r="P178" s="85">
        <f t="shared" si="40"/>
        <v>114.94</v>
      </c>
      <c r="Q178" s="36"/>
      <c r="R178" s="36"/>
      <c r="S178" s="85" t="str">
        <f t="shared" si="41"/>
        <v>-</v>
      </c>
      <c r="T178" s="36"/>
      <c r="U178" s="36"/>
      <c r="V178" s="85" t="str">
        <f t="shared" si="42"/>
        <v>-</v>
      </c>
      <c r="W178" s="36"/>
      <c r="X178" s="36"/>
      <c r="Y178" s="85" t="str">
        <f t="shared" si="45"/>
        <v>-</v>
      </c>
      <c r="Z178" s="36"/>
      <c r="AA178" s="36"/>
      <c r="AB178" s="85" t="str">
        <f t="shared" si="28"/>
        <v>-</v>
      </c>
      <c r="AC178" s="36">
        <v>72.3</v>
      </c>
      <c r="AD178" s="36">
        <v>77.47</v>
      </c>
      <c r="AE178" s="85">
        <f t="shared" si="27"/>
        <v>74.88499999999999</v>
      </c>
      <c r="AF178" s="36">
        <v>80.16</v>
      </c>
      <c r="AG178" s="36">
        <v>86.88</v>
      </c>
      <c r="AH178" s="85">
        <f t="shared" si="29"/>
        <v>83.52</v>
      </c>
      <c r="AI178" s="36">
        <v>90.27</v>
      </c>
      <c r="AJ178" s="36">
        <v>97.99</v>
      </c>
      <c r="AK178" s="85">
        <f t="shared" si="44"/>
        <v>94.13</v>
      </c>
      <c r="AL178" s="36">
        <v>94.6</v>
      </c>
      <c r="AM178" s="36">
        <v>108.32</v>
      </c>
      <c r="AN178" s="85">
        <f t="shared" si="38"/>
        <v>101.46</v>
      </c>
    </row>
    <row r="179" spans="1:40" ht="12.75">
      <c r="A179" s="54" t="s">
        <v>156</v>
      </c>
      <c r="B179" s="20" t="s">
        <v>12</v>
      </c>
      <c r="C179" s="18"/>
      <c r="D179" s="18"/>
      <c r="E179" s="36">
        <f t="shared" si="31"/>
        <v>0</v>
      </c>
      <c r="F179" s="36">
        <f t="shared" si="32"/>
        <v>0</v>
      </c>
      <c r="G179" s="85" t="str">
        <f t="shared" si="26"/>
        <v>-</v>
      </c>
      <c r="H179" s="36"/>
      <c r="I179" s="36"/>
      <c r="J179" s="85" t="str">
        <f t="shared" si="33"/>
        <v>-</v>
      </c>
      <c r="K179" s="36"/>
      <c r="L179" s="36"/>
      <c r="M179" s="85" t="str">
        <f t="shared" si="39"/>
        <v>-</v>
      </c>
      <c r="N179" s="36"/>
      <c r="O179" s="36"/>
      <c r="P179" s="85" t="str">
        <f t="shared" si="40"/>
        <v>-</v>
      </c>
      <c r="Q179" s="36"/>
      <c r="R179" s="36"/>
      <c r="S179" s="85" t="str">
        <f t="shared" si="41"/>
        <v>-</v>
      </c>
      <c r="T179" s="36"/>
      <c r="U179" s="36"/>
      <c r="V179" s="85" t="str">
        <f t="shared" si="42"/>
        <v>-</v>
      </c>
      <c r="W179" s="36"/>
      <c r="X179" s="36"/>
      <c r="Y179" s="85" t="str">
        <f t="shared" si="45"/>
        <v>-</v>
      </c>
      <c r="Z179" s="36">
        <v>40</v>
      </c>
      <c r="AA179" s="36">
        <v>50</v>
      </c>
      <c r="AB179" s="85">
        <f t="shared" si="28"/>
        <v>45</v>
      </c>
      <c r="AC179" s="36">
        <v>40</v>
      </c>
      <c r="AD179" s="36">
        <v>50</v>
      </c>
      <c r="AE179" s="85">
        <f t="shared" si="27"/>
        <v>45</v>
      </c>
      <c r="AF179" s="36"/>
      <c r="AG179" s="36"/>
      <c r="AH179" s="85" t="str">
        <f t="shared" si="29"/>
        <v>-</v>
      </c>
      <c r="AI179" s="36">
        <v>35</v>
      </c>
      <c r="AJ179" s="36">
        <v>40</v>
      </c>
      <c r="AK179" s="85">
        <f t="shared" si="44"/>
        <v>37.5</v>
      </c>
      <c r="AL179" s="36"/>
      <c r="AM179" s="36"/>
      <c r="AN179" s="85" t="str">
        <f t="shared" si="38"/>
        <v>-</v>
      </c>
    </row>
    <row r="180" spans="1:40" ht="12.75">
      <c r="A180" s="54" t="s">
        <v>157</v>
      </c>
      <c r="B180" s="20" t="s">
        <v>12</v>
      </c>
      <c r="C180" s="25"/>
      <c r="D180" s="25"/>
      <c r="E180" s="36">
        <f t="shared" si="31"/>
        <v>0</v>
      </c>
      <c r="F180" s="36">
        <f t="shared" si="32"/>
        <v>0</v>
      </c>
      <c r="G180" s="85" t="str">
        <f t="shared" si="26"/>
        <v>-</v>
      </c>
      <c r="H180" s="36"/>
      <c r="I180" s="36"/>
      <c r="J180" s="85" t="str">
        <f t="shared" si="33"/>
        <v>-</v>
      </c>
      <c r="K180" s="36"/>
      <c r="L180" s="36"/>
      <c r="M180" s="85" t="str">
        <f t="shared" si="39"/>
        <v>-</v>
      </c>
      <c r="N180" s="36"/>
      <c r="O180" s="36"/>
      <c r="P180" s="85" t="str">
        <f t="shared" si="40"/>
        <v>-</v>
      </c>
      <c r="Q180" s="36">
        <v>187.47</v>
      </c>
      <c r="R180" s="36">
        <v>205.38</v>
      </c>
      <c r="S180" s="85">
        <f t="shared" si="41"/>
        <v>196.425</v>
      </c>
      <c r="T180" s="36">
        <v>95.43</v>
      </c>
      <c r="U180" s="36">
        <v>103.82</v>
      </c>
      <c r="V180" s="85">
        <f t="shared" si="42"/>
        <v>99.625</v>
      </c>
      <c r="W180" s="36">
        <v>102.1</v>
      </c>
      <c r="X180" s="36">
        <v>110.87</v>
      </c>
      <c r="Y180" s="85">
        <f t="shared" si="45"/>
        <v>106.485</v>
      </c>
      <c r="Z180" s="36">
        <v>83.32</v>
      </c>
      <c r="AA180" s="36">
        <v>93.43</v>
      </c>
      <c r="AB180" s="85">
        <f t="shared" si="28"/>
        <v>88.375</v>
      </c>
      <c r="AC180" s="36">
        <v>86.99</v>
      </c>
      <c r="AD180" s="36">
        <v>96.43</v>
      </c>
      <c r="AE180" s="85">
        <f t="shared" si="27"/>
        <v>91.71000000000001</v>
      </c>
      <c r="AF180" s="36">
        <v>77</v>
      </c>
      <c r="AG180" s="36">
        <v>92</v>
      </c>
      <c r="AH180" s="85">
        <f t="shared" si="29"/>
        <v>84.5</v>
      </c>
      <c r="AI180" s="36"/>
      <c r="AJ180" s="36"/>
      <c r="AK180" s="85" t="str">
        <f t="shared" si="44"/>
        <v>-</v>
      </c>
      <c r="AL180" s="36"/>
      <c r="AM180" s="36"/>
      <c r="AN180" s="85" t="str">
        <f t="shared" si="38"/>
        <v>-</v>
      </c>
    </row>
    <row r="181" spans="1:40" ht="12.75">
      <c r="A181" s="54" t="s">
        <v>158</v>
      </c>
      <c r="B181" s="20" t="s">
        <v>12</v>
      </c>
      <c r="C181" s="25"/>
      <c r="D181" s="25"/>
      <c r="E181" s="36">
        <f t="shared" si="31"/>
        <v>0</v>
      </c>
      <c r="F181" s="36">
        <f t="shared" si="32"/>
        <v>0</v>
      </c>
      <c r="G181" s="85" t="str">
        <f t="shared" si="26"/>
        <v>-</v>
      </c>
      <c r="H181" s="36"/>
      <c r="I181" s="36"/>
      <c r="J181" s="85" t="str">
        <f t="shared" si="33"/>
        <v>-</v>
      </c>
      <c r="K181" s="36"/>
      <c r="L181" s="36"/>
      <c r="M181" s="85" t="str">
        <f t="shared" si="39"/>
        <v>-</v>
      </c>
      <c r="N181" s="36"/>
      <c r="O181" s="36"/>
      <c r="P181" s="85" t="str">
        <f t="shared" si="40"/>
        <v>-</v>
      </c>
      <c r="Q181" s="36">
        <v>183.31</v>
      </c>
      <c r="R181" s="36">
        <v>197.92</v>
      </c>
      <c r="S181" s="85">
        <f t="shared" si="41"/>
        <v>190.615</v>
      </c>
      <c r="T181" s="36">
        <v>88.55</v>
      </c>
      <c r="U181" s="36">
        <v>100.32</v>
      </c>
      <c r="V181" s="85">
        <f t="shared" si="42"/>
        <v>94.435</v>
      </c>
      <c r="W181" s="36">
        <v>110.76</v>
      </c>
      <c r="X181" s="36">
        <v>119.21</v>
      </c>
      <c r="Y181" s="85">
        <f t="shared" si="45"/>
        <v>114.985</v>
      </c>
      <c r="Z181" s="36">
        <v>83.32</v>
      </c>
      <c r="AA181" s="36">
        <v>93.43</v>
      </c>
      <c r="AB181" s="85">
        <f t="shared" si="28"/>
        <v>88.375</v>
      </c>
      <c r="AC181" s="36">
        <v>91.65</v>
      </c>
      <c r="AD181" s="36">
        <v>105.43</v>
      </c>
      <c r="AE181" s="85">
        <f t="shared" si="27"/>
        <v>98.54</v>
      </c>
      <c r="AF181" s="36">
        <v>77</v>
      </c>
      <c r="AG181" s="36">
        <v>93</v>
      </c>
      <c r="AH181" s="85">
        <f t="shared" si="29"/>
        <v>85</v>
      </c>
      <c r="AI181" s="36"/>
      <c r="AJ181" s="36"/>
      <c r="AK181" s="85" t="str">
        <f t="shared" si="44"/>
        <v>-</v>
      </c>
      <c r="AL181" s="36"/>
      <c r="AM181" s="36"/>
      <c r="AN181" s="85" t="str">
        <f t="shared" si="38"/>
        <v>-</v>
      </c>
    </row>
    <row r="182" spans="1:40" ht="12.75">
      <c r="A182" s="54" t="s">
        <v>159</v>
      </c>
      <c r="B182" s="20" t="s">
        <v>12</v>
      </c>
      <c r="C182" s="25"/>
      <c r="D182" s="25"/>
      <c r="E182" s="36">
        <f t="shared" si="31"/>
        <v>0</v>
      </c>
      <c r="F182" s="36">
        <f t="shared" si="32"/>
        <v>0</v>
      </c>
      <c r="G182" s="85" t="str">
        <f t="shared" si="26"/>
        <v>-</v>
      </c>
      <c r="H182" s="36"/>
      <c r="I182" s="36"/>
      <c r="J182" s="85" t="str">
        <f t="shared" si="33"/>
        <v>-</v>
      </c>
      <c r="K182" s="36"/>
      <c r="L182" s="36"/>
      <c r="M182" s="85" t="str">
        <f t="shared" si="39"/>
        <v>-</v>
      </c>
      <c r="N182" s="36"/>
      <c r="O182" s="36"/>
      <c r="P182" s="85" t="str">
        <f t="shared" si="40"/>
        <v>-</v>
      </c>
      <c r="Q182" s="36">
        <v>174.56</v>
      </c>
      <c r="R182" s="36">
        <v>192.47</v>
      </c>
      <c r="S182" s="85">
        <f t="shared" si="41"/>
        <v>183.515</v>
      </c>
      <c r="T182" s="36">
        <v>90.43</v>
      </c>
      <c r="U182" s="36">
        <v>98.82</v>
      </c>
      <c r="V182" s="85">
        <f t="shared" si="42"/>
        <v>94.625</v>
      </c>
      <c r="W182" s="36">
        <v>102.32</v>
      </c>
      <c r="X182" s="36">
        <v>112.43</v>
      </c>
      <c r="Y182" s="85">
        <f t="shared" si="45"/>
        <v>107.375</v>
      </c>
      <c r="Z182" s="36">
        <v>83.27</v>
      </c>
      <c r="AA182" s="36">
        <v>89.99</v>
      </c>
      <c r="AB182" s="85">
        <f t="shared" si="28"/>
        <v>86.63</v>
      </c>
      <c r="AC182" s="36">
        <v>86.6</v>
      </c>
      <c r="AD182" s="36">
        <v>99.99</v>
      </c>
      <c r="AE182" s="85">
        <f t="shared" si="27"/>
        <v>93.29499999999999</v>
      </c>
      <c r="AF182" s="36"/>
      <c r="AG182" s="36"/>
      <c r="AH182" s="85" t="str">
        <f t="shared" si="29"/>
        <v>-</v>
      </c>
      <c r="AI182" s="36"/>
      <c r="AJ182" s="36"/>
      <c r="AK182" s="85" t="str">
        <f t="shared" si="44"/>
        <v>-</v>
      </c>
      <c r="AL182" s="36"/>
      <c r="AM182" s="36"/>
      <c r="AN182" s="85" t="str">
        <f t="shared" si="38"/>
        <v>-</v>
      </c>
    </row>
    <row r="183" spans="1:40" ht="12.75">
      <c r="A183" s="54" t="s">
        <v>160</v>
      </c>
      <c r="B183" s="20" t="s">
        <v>12</v>
      </c>
      <c r="C183" s="25"/>
      <c r="D183" s="25"/>
      <c r="E183" s="36">
        <f t="shared" si="31"/>
        <v>0</v>
      </c>
      <c r="F183" s="36">
        <f t="shared" si="32"/>
        <v>0</v>
      </c>
      <c r="G183" s="85" t="str">
        <f t="shared" si="26"/>
        <v>-</v>
      </c>
      <c r="H183" s="36"/>
      <c r="I183" s="36"/>
      <c r="J183" s="85" t="str">
        <f t="shared" si="33"/>
        <v>-</v>
      </c>
      <c r="K183" s="36"/>
      <c r="L183" s="36"/>
      <c r="M183" s="85" t="str">
        <f t="shared" si="39"/>
        <v>-</v>
      </c>
      <c r="N183" s="36"/>
      <c r="O183" s="36"/>
      <c r="P183" s="85" t="str">
        <f t="shared" si="40"/>
        <v>-</v>
      </c>
      <c r="Q183" s="36">
        <v>516</v>
      </c>
      <c r="R183" s="36">
        <v>520</v>
      </c>
      <c r="S183" s="85">
        <f t="shared" si="41"/>
        <v>518</v>
      </c>
      <c r="T183" s="36">
        <v>111.81</v>
      </c>
      <c r="U183" s="36">
        <v>127.06</v>
      </c>
      <c r="V183" s="85">
        <f t="shared" si="42"/>
        <v>119.435</v>
      </c>
      <c r="W183" s="36">
        <v>119.21</v>
      </c>
      <c r="X183" s="36">
        <v>134.37</v>
      </c>
      <c r="Y183" s="85">
        <f t="shared" si="45"/>
        <v>126.78999999999999</v>
      </c>
      <c r="Z183" s="36">
        <v>91.99</v>
      </c>
      <c r="AA183" s="36">
        <v>100.43</v>
      </c>
      <c r="AB183" s="85">
        <f t="shared" si="28"/>
        <v>96.21000000000001</v>
      </c>
      <c r="AC183" s="36">
        <v>145.7</v>
      </c>
      <c r="AD183" s="36">
        <v>159.31</v>
      </c>
      <c r="AE183" s="85">
        <f t="shared" si="27"/>
        <v>152.505</v>
      </c>
      <c r="AF183" s="36">
        <v>83</v>
      </c>
      <c r="AG183" s="36">
        <v>103</v>
      </c>
      <c r="AH183" s="85">
        <f t="shared" si="29"/>
        <v>93</v>
      </c>
      <c r="AI183" s="36"/>
      <c r="AJ183" s="36"/>
      <c r="AK183" s="85" t="str">
        <f t="shared" si="44"/>
        <v>-</v>
      </c>
      <c r="AL183" s="36"/>
      <c r="AM183" s="36"/>
      <c r="AN183" s="85" t="str">
        <f t="shared" si="38"/>
        <v>-</v>
      </c>
    </row>
    <row r="184" spans="1:40" ht="12.75">
      <c r="A184" s="54" t="s">
        <v>161</v>
      </c>
      <c r="B184" s="20" t="s">
        <v>12</v>
      </c>
      <c r="C184" s="25"/>
      <c r="D184" s="25"/>
      <c r="E184" s="36">
        <f t="shared" si="31"/>
        <v>0</v>
      </c>
      <c r="F184" s="36">
        <f t="shared" si="32"/>
        <v>0</v>
      </c>
      <c r="G184" s="85" t="str">
        <f t="shared" si="26"/>
        <v>-</v>
      </c>
      <c r="H184" s="36"/>
      <c r="I184" s="36"/>
      <c r="J184" s="85"/>
      <c r="K184" s="36"/>
      <c r="L184" s="36"/>
      <c r="M184" s="85"/>
      <c r="N184" s="36"/>
      <c r="O184" s="36"/>
      <c r="P184" s="85"/>
      <c r="Q184" s="36"/>
      <c r="R184" s="36"/>
      <c r="S184" s="85"/>
      <c r="T184" s="36" t="s">
        <v>78</v>
      </c>
      <c r="U184" s="36" t="s">
        <v>78</v>
      </c>
      <c r="V184" s="85" t="s">
        <v>78</v>
      </c>
      <c r="W184" s="36" t="s">
        <v>78</v>
      </c>
      <c r="X184" s="36" t="s">
        <v>78</v>
      </c>
      <c r="Y184" s="85" t="s">
        <v>78</v>
      </c>
      <c r="Z184" s="36" t="s">
        <v>78</v>
      </c>
      <c r="AA184" s="36" t="s">
        <v>78</v>
      </c>
      <c r="AB184" s="85"/>
      <c r="AC184" s="36" t="s">
        <v>78</v>
      </c>
      <c r="AD184" s="36" t="s">
        <v>78</v>
      </c>
      <c r="AE184" s="85"/>
      <c r="AF184" s="36" t="s">
        <v>78</v>
      </c>
      <c r="AG184" s="36" t="s">
        <v>78</v>
      </c>
      <c r="AH184" s="85"/>
      <c r="AI184" s="36" t="s">
        <v>78</v>
      </c>
      <c r="AJ184" s="36" t="s">
        <v>78</v>
      </c>
      <c r="AK184" s="85"/>
      <c r="AL184" s="36" t="s">
        <v>78</v>
      </c>
      <c r="AM184" s="36" t="s">
        <v>78</v>
      </c>
      <c r="AN184" s="85"/>
    </row>
    <row r="185" spans="1:40" ht="12.75">
      <c r="A185" s="54" t="s">
        <v>162</v>
      </c>
      <c r="B185" s="20" t="s">
        <v>12</v>
      </c>
      <c r="C185" s="25"/>
      <c r="D185" s="25"/>
      <c r="E185" s="36">
        <f t="shared" si="31"/>
        <v>0</v>
      </c>
      <c r="F185" s="36">
        <f t="shared" si="32"/>
        <v>0</v>
      </c>
      <c r="G185" s="85" t="str">
        <f t="shared" si="26"/>
        <v>-</v>
      </c>
      <c r="H185" s="36"/>
      <c r="I185" s="36"/>
      <c r="J185" s="85"/>
      <c r="K185" s="36"/>
      <c r="L185" s="36"/>
      <c r="M185" s="85"/>
      <c r="N185" s="36"/>
      <c r="O185" s="36"/>
      <c r="P185" s="85"/>
      <c r="Q185" s="36"/>
      <c r="R185" s="36"/>
      <c r="S185" s="85"/>
      <c r="T185" s="36">
        <v>54.41</v>
      </c>
      <c r="U185" s="36">
        <v>63.49</v>
      </c>
      <c r="V185" s="85">
        <f t="shared" si="42"/>
        <v>58.95</v>
      </c>
      <c r="W185" s="36">
        <v>70.65</v>
      </c>
      <c r="X185" s="36">
        <v>80.43</v>
      </c>
      <c r="Y185" s="85">
        <f>IF(SUM(W185+X185)=0,"-",AVERAGE(W185:X185))</f>
        <v>75.54</v>
      </c>
      <c r="Z185" s="36"/>
      <c r="AA185" s="36"/>
      <c r="AB185" s="85" t="str">
        <f t="shared" si="28"/>
        <v>-</v>
      </c>
      <c r="AC185" s="36"/>
      <c r="AD185" s="36"/>
      <c r="AE185" s="85" t="str">
        <f t="shared" si="27"/>
        <v>-</v>
      </c>
      <c r="AF185" s="36"/>
      <c r="AG185" s="36"/>
      <c r="AH185" s="85" t="str">
        <f t="shared" si="29"/>
        <v>-</v>
      </c>
      <c r="AI185" s="36"/>
      <c r="AJ185" s="36"/>
      <c r="AK185" s="85" t="str">
        <f t="shared" si="44"/>
        <v>-</v>
      </c>
      <c r="AL185" s="36"/>
      <c r="AM185" s="36"/>
      <c r="AN185" s="85" t="str">
        <f aca="true" t="shared" si="46" ref="AN185:AN203">IF(SUM(AL185+AM185)=0,"-",AVERAGE(AL185:AM185))</f>
        <v>-</v>
      </c>
    </row>
    <row r="186" spans="1:40" ht="12.75">
      <c r="A186" s="54" t="s">
        <v>163</v>
      </c>
      <c r="B186" s="20" t="s">
        <v>12</v>
      </c>
      <c r="C186" s="25"/>
      <c r="D186" s="25"/>
      <c r="E186" s="36">
        <f t="shared" si="31"/>
        <v>0</v>
      </c>
      <c r="F186" s="36">
        <f t="shared" si="32"/>
        <v>0</v>
      </c>
      <c r="G186" s="85" t="str">
        <f t="shared" si="26"/>
        <v>-</v>
      </c>
      <c r="H186" s="36"/>
      <c r="I186" s="36"/>
      <c r="J186" s="85"/>
      <c r="K186" s="36"/>
      <c r="L186" s="36"/>
      <c r="M186" s="85"/>
      <c r="N186" s="36"/>
      <c r="O186" s="36"/>
      <c r="P186" s="85"/>
      <c r="Q186" s="36"/>
      <c r="R186" s="36"/>
      <c r="S186" s="85"/>
      <c r="T186" s="36"/>
      <c r="U186" s="36"/>
      <c r="V186" s="85" t="str">
        <f t="shared" si="42"/>
        <v>-</v>
      </c>
      <c r="W186" s="36"/>
      <c r="X186" s="36"/>
      <c r="Y186" s="85" t="str">
        <f aca="true" t="shared" si="47" ref="Y186:Y203">IF(SUM(W186+X186)=0,"-",AVERAGE(W186:X186))</f>
        <v>-</v>
      </c>
      <c r="Z186" s="36"/>
      <c r="AA186" s="36"/>
      <c r="AB186" s="85" t="str">
        <f t="shared" si="28"/>
        <v>-</v>
      </c>
      <c r="AC186" s="36"/>
      <c r="AD186" s="36"/>
      <c r="AE186" s="85" t="str">
        <f t="shared" si="27"/>
        <v>-</v>
      </c>
      <c r="AF186" s="36"/>
      <c r="AG186" s="36"/>
      <c r="AH186" s="85" t="str">
        <f t="shared" si="29"/>
        <v>-</v>
      </c>
      <c r="AI186" s="36"/>
      <c r="AJ186" s="36"/>
      <c r="AK186" s="85" t="str">
        <f t="shared" si="44"/>
        <v>-</v>
      </c>
      <c r="AL186" s="36"/>
      <c r="AM186" s="36"/>
      <c r="AN186" s="85" t="str">
        <f t="shared" si="46"/>
        <v>-</v>
      </c>
    </row>
    <row r="187" spans="1:40" ht="12.75">
      <c r="A187" s="54" t="s">
        <v>164</v>
      </c>
      <c r="B187" s="20" t="s">
        <v>12</v>
      </c>
      <c r="C187" s="25"/>
      <c r="D187" s="25"/>
      <c r="E187" s="36">
        <f t="shared" si="31"/>
        <v>0</v>
      </c>
      <c r="F187" s="36">
        <f t="shared" si="32"/>
        <v>0</v>
      </c>
      <c r="G187" s="85" t="str">
        <f t="shared" si="26"/>
        <v>-</v>
      </c>
      <c r="H187" s="36"/>
      <c r="I187" s="36"/>
      <c r="J187" s="85"/>
      <c r="K187" s="36"/>
      <c r="L187" s="36"/>
      <c r="M187" s="85"/>
      <c r="N187" s="36"/>
      <c r="O187" s="36"/>
      <c r="P187" s="85"/>
      <c r="Q187" s="36"/>
      <c r="R187" s="36"/>
      <c r="S187" s="85"/>
      <c r="T187" s="36"/>
      <c r="U187" s="36"/>
      <c r="V187" s="85" t="str">
        <f t="shared" si="42"/>
        <v>-</v>
      </c>
      <c r="W187" s="36"/>
      <c r="X187" s="36"/>
      <c r="Y187" s="85" t="str">
        <f t="shared" si="47"/>
        <v>-</v>
      </c>
      <c r="Z187" s="36"/>
      <c r="AA187" s="36"/>
      <c r="AB187" s="85" t="str">
        <f t="shared" si="28"/>
        <v>-</v>
      </c>
      <c r="AC187" s="36"/>
      <c r="AD187" s="36"/>
      <c r="AE187" s="85" t="str">
        <f t="shared" si="27"/>
        <v>-</v>
      </c>
      <c r="AF187" s="36"/>
      <c r="AG187" s="36"/>
      <c r="AH187" s="85" t="str">
        <f t="shared" si="29"/>
        <v>-</v>
      </c>
      <c r="AI187" s="36"/>
      <c r="AJ187" s="36"/>
      <c r="AK187" s="85" t="str">
        <f t="shared" si="44"/>
        <v>-</v>
      </c>
      <c r="AL187" s="36"/>
      <c r="AM187" s="36"/>
      <c r="AN187" s="85" t="str">
        <f t="shared" si="46"/>
        <v>-</v>
      </c>
    </row>
    <row r="188" spans="1:40" ht="12.75">
      <c r="A188" s="54" t="s">
        <v>165</v>
      </c>
      <c r="B188" s="20" t="s">
        <v>12</v>
      </c>
      <c r="C188" s="25"/>
      <c r="D188" s="25"/>
      <c r="E188" s="36">
        <f t="shared" si="31"/>
        <v>0</v>
      </c>
      <c r="F188" s="36">
        <f t="shared" si="32"/>
        <v>0</v>
      </c>
      <c r="G188" s="85" t="str">
        <f t="shared" si="26"/>
        <v>-</v>
      </c>
      <c r="H188" s="36"/>
      <c r="I188" s="36"/>
      <c r="J188" s="85"/>
      <c r="K188" s="36"/>
      <c r="L188" s="36"/>
      <c r="M188" s="85"/>
      <c r="N188" s="36"/>
      <c r="O188" s="36"/>
      <c r="P188" s="85"/>
      <c r="Q188" s="36"/>
      <c r="R188" s="36"/>
      <c r="S188" s="85"/>
      <c r="T188" s="36"/>
      <c r="U188" s="36"/>
      <c r="V188" s="85" t="str">
        <f t="shared" si="42"/>
        <v>-</v>
      </c>
      <c r="W188" s="36"/>
      <c r="X188" s="36"/>
      <c r="Y188" s="85" t="str">
        <f t="shared" si="47"/>
        <v>-</v>
      </c>
      <c r="Z188" s="36"/>
      <c r="AA188" s="36"/>
      <c r="AB188" s="85" t="str">
        <f t="shared" si="28"/>
        <v>-</v>
      </c>
      <c r="AC188" s="36"/>
      <c r="AD188" s="36"/>
      <c r="AE188" s="85" t="str">
        <f t="shared" si="27"/>
        <v>-</v>
      </c>
      <c r="AF188" s="36"/>
      <c r="AG188" s="36"/>
      <c r="AH188" s="85" t="str">
        <f t="shared" si="29"/>
        <v>-</v>
      </c>
      <c r="AI188" s="36"/>
      <c r="AJ188" s="36"/>
      <c r="AK188" s="85" t="str">
        <f t="shared" si="44"/>
        <v>-</v>
      </c>
      <c r="AL188" s="36"/>
      <c r="AM188" s="36"/>
      <c r="AN188" s="85" t="str">
        <f t="shared" si="46"/>
        <v>-</v>
      </c>
    </row>
    <row r="189" spans="1:40" ht="12.75">
      <c r="A189" s="54" t="s">
        <v>166</v>
      </c>
      <c r="B189" s="20" t="s">
        <v>12</v>
      </c>
      <c r="C189" s="25"/>
      <c r="D189" s="25"/>
      <c r="E189" s="36">
        <f t="shared" si="31"/>
        <v>0</v>
      </c>
      <c r="F189" s="36">
        <f t="shared" si="32"/>
        <v>0</v>
      </c>
      <c r="G189" s="85" t="str">
        <f t="shared" si="26"/>
        <v>-</v>
      </c>
      <c r="H189" s="36"/>
      <c r="I189" s="36"/>
      <c r="J189" s="85"/>
      <c r="K189" s="36"/>
      <c r="L189" s="36"/>
      <c r="M189" s="85"/>
      <c r="N189" s="36"/>
      <c r="O189" s="36"/>
      <c r="P189" s="85"/>
      <c r="Q189" s="36"/>
      <c r="R189" s="36"/>
      <c r="S189" s="85"/>
      <c r="T189" s="36"/>
      <c r="U189" s="36"/>
      <c r="V189" s="85" t="str">
        <f t="shared" si="42"/>
        <v>-</v>
      </c>
      <c r="W189" s="36">
        <v>61.97</v>
      </c>
      <c r="X189" s="36">
        <v>67.14</v>
      </c>
      <c r="Y189" s="85">
        <f t="shared" si="47"/>
        <v>64.555</v>
      </c>
      <c r="Z189" s="36">
        <v>56.32</v>
      </c>
      <c r="AA189" s="36">
        <v>66.71</v>
      </c>
      <c r="AB189" s="85">
        <f t="shared" si="28"/>
        <v>61.515</v>
      </c>
      <c r="AC189" s="36">
        <v>67</v>
      </c>
      <c r="AD189" s="36">
        <v>77</v>
      </c>
      <c r="AE189" s="85">
        <f t="shared" si="27"/>
        <v>72</v>
      </c>
      <c r="AF189" s="36"/>
      <c r="AG189" s="36"/>
      <c r="AH189" s="85" t="str">
        <f t="shared" si="29"/>
        <v>-</v>
      </c>
      <c r="AI189" s="36"/>
      <c r="AJ189" s="36"/>
      <c r="AK189" s="85" t="str">
        <f t="shared" si="44"/>
        <v>-</v>
      </c>
      <c r="AL189" s="36"/>
      <c r="AM189" s="36"/>
      <c r="AN189" s="85" t="str">
        <f t="shared" si="46"/>
        <v>-</v>
      </c>
    </row>
    <row r="190" spans="1:40" ht="12.75">
      <c r="A190" s="54" t="s">
        <v>167</v>
      </c>
      <c r="B190" s="20" t="s">
        <v>12</v>
      </c>
      <c r="C190" s="25">
        <v>220000</v>
      </c>
      <c r="D190" s="25">
        <v>270000</v>
      </c>
      <c r="E190" s="36">
        <f t="shared" si="31"/>
        <v>113.62051779968702</v>
      </c>
      <c r="F190" s="36">
        <f t="shared" si="32"/>
        <v>139.44336275416134</v>
      </c>
      <c r="G190" s="85">
        <f t="shared" si="26"/>
        <v>126.53194027692419</v>
      </c>
      <c r="H190" s="36"/>
      <c r="I190" s="36"/>
      <c r="J190" s="85"/>
      <c r="K190" s="36"/>
      <c r="L190" s="36"/>
      <c r="M190" s="85"/>
      <c r="N190" s="36"/>
      <c r="O190" s="36"/>
      <c r="P190" s="85"/>
      <c r="Q190" s="36"/>
      <c r="R190" s="36"/>
      <c r="S190" s="85"/>
      <c r="T190" s="36"/>
      <c r="U190" s="36"/>
      <c r="V190" s="85" t="str">
        <f t="shared" si="42"/>
        <v>-</v>
      </c>
      <c r="W190" s="36"/>
      <c r="X190" s="36"/>
      <c r="Y190" s="85" t="str">
        <f t="shared" si="47"/>
        <v>-</v>
      </c>
      <c r="Z190" s="36"/>
      <c r="AA190" s="36"/>
      <c r="AB190" s="85" t="str">
        <f t="shared" si="28"/>
        <v>-</v>
      </c>
      <c r="AC190" s="36">
        <v>73.99</v>
      </c>
      <c r="AD190" s="36">
        <v>82.71</v>
      </c>
      <c r="AE190" s="85">
        <f t="shared" si="27"/>
        <v>78.35</v>
      </c>
      <c r="AF190" s="36">
        <v>105.32</v>
      </c>
      <c r="AG190" s="36">
        <v>113.76</v>
      </c>
      <c r="AH190" s="85">
        <f t="shared" si="29"/>
        <v>109.53999999999999</v>
      </c>
      <c r="AI190" s="36">
        <v>108.1</v>
      </c>
      <c r="AJ190" s="36">
        <v>122.55</v>
      </c>
      <c r="AK190" s="85">
        <f t="shared" si="44"/>
        <v>115.32499999999999</v>
      </c>
      <c r="AL190" s="36">
        <v>98.1</v>
      </c>
      <c r="AM190" s="36">
        <v>115.04</v>
      </c>
      <c r="AN190" s="85">
        <f t="shared" si="46"/>
        <v>106.57</v>
      </c>
    </row>
    <row r="191" spans="1:40" ht="12.75">
      <c r="A191" s="54" t="s">
        <v>168</v>
      </c>
      <c r="B191" s="20" t="s">
        <v>12</v>
      </c>
      <c r="C191" s="25"/>
      <c r="D191" s="25"/>
      <c r="E191" s="36">
        <f t="shared" si="31"/>
        <v>0</v>
      </c>
      <c r="F191" s="36">
        <f t="shared" si="32"/>
        <v>0</v>
      </c>
      <c r="G191" s="85" t="str">
        <f t="shared" si="26"/>
        <v>-</v>
      </c>
      <c r="H191" s="36"/>
      <c r="I191" s="36"/>
      <c r="J191" s="85"/>
      <c r="K191" s="36"/>
      <c r="L191" s="36"/>
      <c r="M191" s="85"/>
      <c r="N191" s="36"/>
      <c r="O191" s="36"/>
      <c r="P191" s="85"/>
      <c r="Q191" s="36"/>
      <c r="R191" s="36"/>
      <c r="S191" s="85"/>
      <c r="T191" s="36"/>
      <c r="U191" s="36"/>
      <c r="V191" s="85" t="str">
        <f t="shared" si="42"/>
        <v>-</v>
      </c>
      <c r="W191" s="36"/>
      <c r="X191" s="36"/>
      <c r="Y191" s="85" t="str">
        <f t="shared" si="47"/>
        <v>-</v>
      </c>
      <c r="Z191" s="36"/>
      <c r="AA191" s="36"/>
      <c r="AB191" s="85" t="str">
        <f t="shared" si="28"/>
        <v>-</v>
      </c>
      <c r="AC191" s="36">
        <v>82.65</v>
      </c>
      <c r="AD191" s="36">
        <v>92.82</v>
      </c>
      <c r="AE191" s="85">
        <f t="shared" si="27"/>
        <v>87.735</v>
      </c>
      <c r="AF191" s="36">
        <v>75.1</v>
      </c>
      <c r="AG191" s="36">
        <v>83.82</v>
      </c>
      <c r="AH191" s="85">
        <f t="shared" si="29"/>
        <v>79.46</v>
      </c>
      <c r="AI191" s="36">
        <v>108</v>
      </c>
      <c r="AJ191" s="36">
        <v>119</v>
      </c>
      <c r="AK191" s="85">
        <f t="shared" si="44"/>
        <v>113.5</v>
      </c>
      <c r="AL191" s="36"/>
      <c r="AM191" s="36"/>
      <c r="AN191" s="85" t="str">
        <f t="shared" si="46"/>
        <v>-</v>
      </c>
    </row>
    <row r="192" spans="1:40" ht="12.75">
      <c r="A192" s="54" t="s">
        <v>169</v>
      </c>
      <c r="B192" s="20" t="s">
        <v>12</v>
      </c>
      <c r="C192" s="25"/>
      <c r="D192" s="25"/>
      <c r="E192" s="36">
        <f t="shared" si="31"/>
        <v>0</v>
      </c>
      <c r="F192" s="36">
        <f t="shared" si="32"/>
        <v>0</v>
      </c>
      <c r="G192" s="85" t="str">
        <f t="shared" si="26"/>
        <v>-</v>
      </c>
      <c r="H192" s="36"/>
      <c r="I192" s="36"/>
      <c r="J192" s="85"/>
      <c r="K192" s="36"/>
      <c r="L192" s="36"/>
      <c r="M192" s="85"/>
      <c r="N192" s="36"/>
      <c r="O192" s="36"/>
      <c r="P192" s="85"/>
      <c r="Q192" s="36"/>
      <c r="R192" s="36"/>
      <c r="S192" s="85"/>
      <c r="T192" s="36"/>
      <c r="U192" s="36"/>
      <c r="V192" s="85" t="str">
        <f t="shared" si="42"/>
        <v>-</v>
      </c>
      <c r="W192" s="36"/>
      <c r="X192" s="36"/>
      <c r="Y192" s="85" t="str">
        <f t="shared" si="47"/>
        <v>-</v>
      </c>
      <c r="Z192" s="36"/>
      <c r="AA192" s="36"/>
      <c r="AB192" s="85" t="str">
        <f t="shared" si="28"/>
        <v>-</v>
      </c>
      <c r="AC192" s="36"/>
      <c r="AD192" s="36"/>
      <c r="AE192" s="85" t="str">
        <f t="shared" si="27"/>
        <v>-</v>
      </c>
      <c r="AF192" s="36"/>
      <c r="AG192" s="36"/>
      <c r="AH192" s="85" t="str">
        <f t="shared" si="29"/>
        <v>-</v>
      </c>
      <c r="AI192" s="36"/>
      <c r="AJ192" s="36"/>
      <c r="AK192" s="85" t="str">
        <f t="shared" si="44"/>
        <v>-</v>
      </c>
      <c r="AL192" s="36"/>
      <c r="AM192" s="36"/>
      <c r="AN192" s="85" t="str">
        <f t="shared" si="46"/>
        <v>-</v>
      </c>
    </row>
    <row r="193" spans="1:40" ht="12.75">
      <c r="A193" s="54" t="s">
        <v>170</v>
      </c>
      <c r="B193" s="20" t="s">
        <v>12</v>
      </c>
      <c r="C193" s="25"/>
      <c r="D193" s="25"/>
      <c r="E193" s="36">
        <f t="shared" si="31"/>
        <v>0</v>
      </c>
      <c r="F193" s="36">
        <f t="shared" si="32"/>
        <v>0</v>
      </c>
      <c r="G193" s="85" t="str">
        <f t="shared" si="26"/>
        <v>-</v>
      </c>
      <c r="H193" s="36"/>
      <c r="I193" s="36"/>
      <c r="J193" s="85"/>
      <c r="K193" s="36"/>
      <c r="L193" s="36"/>
      <c r="M193" s="85"/>
      <c r="N193" s="36"/>
      <c r="O193" s="36"/>
      <c r="P193" s="85"/>
      <c r="Q193" s="36"/>
      <c r="R193" s="36"/>
      <c r="S193" s="85"/>
      <c r="T193" s="36"/>
      <c r="U193" s="36"/>
      <c r="V193" s="85" t="str">
        <f t="shared" si="42"/>
        <v>-</v>
      </c>
      <c r="W193" s="36"/>
      <c r="X193" s="36"/>
      <c r="Y193" s="85" t="str">
        <f t="shared" si="47"/>
        <v>-</v>
      </c>
      <c r="Z193" s="36"/>
      <c r="AA193" s="36"/>
      <c r="AB193" s="85" t="str">
        <f t="shared" si="28"/>
        <v>-</v>
      </c>
      <c r="AC193" s="36"/>
      <c r="AD193" s="36"/>
      <c r="AE193" s="85" t="str">
        <f t="shared" si="27"/>
        <v>-</v>
      </c>
      <c r="AF193" s="36"/>
      <c r="AG193" s="36"/>
      <c r="AH193" s="85" t="str">
        <f t="shared" si="29"/>
        <v>-</v>
      </c>
      <c r="AI193" s="36"/>
      <c r="AJ193" s="36"/>
      <c r="AK193" s="85" t="str">
        <f t="shared" si="44"/>
        <v>-</v>
      </c>
      <c r="AL193" s="36"/>
      <c r="AM193" s="36"/>
      <c r="AN193" s="85" t="str">
        <f t="shared" si="46"/>
        <v>-</v>
      </c>
    </row>
    <row r="194" spans="1:40" ht="12.75">
      <c r="A194" s="54" t="s">
        <v>171</v>
      </c>
      <c r="B194" s="20" t="s">
        <v>12</v>
      </c>
      <c r="C194" s="25"/>
      <c r="D194" s="25"/>
      <c r="E194" s="36">
        <f t="shared" si="31"/>
        <v>0</v>
      </c>
      <c r="F194" s="36">
        <f t="shared" si="32"/>
        <v>0</v>
      </c>
      <c r="G194" s="85" t="str">
        <f t="shared" si="26"/>
        <v>-</v>
      </c>
      <c r="H194" s="36"/>
      <c r="I194" s="36"/>
      <c r="J194" s="85"/>
      <c r="K194" s="36"/>
      <c r="L194" s="36"/>
      <c r="M194" s="85"/>
      <c r="N194" s="36"/>
      <c r="O194" s="36"/>
      <c r="P194" s="85"/>
      <c r="Q194" s="36"/>
      <c r="R194" s="36"/>
      <c r="S194" s="85"/>
      <c r="T194" s="36"/>
      <c r="U194" s="36"/>
      <c r="V194" s="85" t="str">
        <f t="shared" si="42"/>
        <v>-</v>
      </c>
      <c r="W194" s="36"/>
      <c r="X194" s="36"/>
      <c r="Y194" s="85" t="str">
        <f t="shared" si="47"/>
        <v>-</v>
      </c>
      <c r="Z194" s="36"/>
      <c r="AA194" s="36"/>
      <c r="AB194" s="85" t="str">
        <f t="shared" si="28"/>
        <v>-</v>
      </c>
      <c r="AC194" s="36"/>
      <c r="AD194" s="36"/>
      <c r="AE194" s="85" t="str">
        <f t="shared" si="27"/>
        <v>-</v>
      </c>
      <c r="AF194" s="36"/>
      <c r="AG194" s="36"/>
      <c r="AH194" s="85" t="str">
        <f t="shared" si="29"/>
        <v>-</v>
      </c>
      <c r="AI194" s="36"/>
      <c r="AJ194" s="36"/>
      <c r="AK194" s="85" t="str">
        <f t="shared" si="44"/>
        <v>-</v>
      </c>
      <c r="AL194" s="36"/>
      <c r="AM194" s="36"/>
      <c r="AN194" s="85" t="str">
        <f t="shared" si="46"/>
        <v>-</v>
      </c>
    </row>
    <row r="195" spans="1:40" ht="12.75">
      <c r="A195" s="49"/>
      <c r="B195" s="15"/>
      <c r="C195" s="18"/>
      <c r="D195" s="18"/>
      <c r="E195" s="36"/>
      <c r="F195" s="36"/>
      <c r="G195" s="85"/>
      <c r="H195" s="36"/>
      <c r="I195" s="36"/>
      <c r="J195" s="85"/>
      <c r="K195" s="36"/>
      <c r="L195" s="36"/>
      <c r="M195" s="85"/>
      <c r="N195" s="36"/>
      <c r="O195" s="36"/>
      <c r="P195" s="85"/>
      <c r="Q195" s="36"/>
      <c r="R195" s="36"/>
      <c r="S195" s="85"/>
      <c r="T195" s="36"/>
      <c r="U195" s="36"/>
      <c r="V195" s="85" t="str">
        <f t="shared" si="42"/>
        <v>-</v>
      </c>
      <c r="W195" s="36"/>
      <c r="X195" s="36"/>
      <c r="Y195" s="85" t="str">
        <f t="shared" si="47"/>
        <v>-</v>
      </c>
      <c r="Z195" s="36"/>
      <c r="AA195" s="36"/>
      <c r="AB195" s="85" t="str">
        <f t="shared" si="28"/>
        <v>-</v>
      </c>
      <c r="AC195" s="36"/>
      <c r="AD195" s="36"/>
      <c r="AE195" s="85" t="str">
        <f t="shared" si="27"/>
        <v>-</v>
      </c>
      <c r="AF195" s="36"/>
      <c r="AG195" s="36"/>
      <c r="AH195" s="85" t="str">
        <f t="shared" si="29"/>
        <v>-</v>
      </c>
      <c r="AI195" s="36"/>
      <c r="AJ195" s="36"/>
      <c r="AK195" s="85" t="str">
        <f t="shared" si="44"/>
        <v>-</v>
      </c>
      <c r="AL195" s="36"/>
      <c r="AM195" s="36"/>
      <c r="AN195" s="85" t="str">
        <f t="shared" si="46"/>
        <v>-</v>
      </c>
    </row>
    <row r="196" spans="1:40" ht="12.75">
      <c r="A196" s="62" t="s">
        <v>172</v>
      </c>
      <c r="B196" s="15"/>
      <c r="C196" s="18"/>
      <c r="D196" s="18"/>
      <c r="E196" s="36"/>
      <c r="F196" s="36"/>
      <c r="G196" s="85"/>
      <c r="H196" s="36"/>
      <c r="I196" s="36"/>
      <c r="J196" s="85"/>
      <c r="K196" s="36"/>
      <c r="L196" s="36"/>
      <c r="M196" s="85"/>
      <c r="N196" s="36"/>
      <c r="O196" s="36"/>
      <c r="P196" s="85"/>
      <c r="Q196" s="36"/>
      <c r="R196" s="36"/>
      <c r="S196" s="85"/>
      <c r="T196" s="36"/>
      <c r="U196" s="36"/>
      <c r="V196" s="85" t="str">
        <f t="shared" si="42"/>
        <v>-</v>
      </c>
      <c r="W196" s="36"/>
      <c r="X196" s="36"/>
      <c r="Y196" s="85" t="str">
        <f t="shared" si="47"/>
        <v>-</v>
      </c>
      <c r="Z196" s="36"/>
      <c r="AA196" s="36"/>
      <c r="AB196" s="85" t="str">
        <f t="shared" si="28"/>
        <v>-</v>
      </c>
      <c r="AC196" s="36"/>
      <c r="AD196" s="36"/>
      <c r="AE196" s="85" t="str">
        <f t="shared" si="27"/>
        <v>-</v>
      </c>
      <c r="AF196" s="36"/>
      <c r="AG196" s="36"/>
      <c r="AH196" s="85" t="str">
        <f t="shared" si="29"/>
        <v>-</v>
      </c>
      <c r="AI196" s="36"/>
      <c r="AJ196" s="36"/>
      <c r="AK196" s="85" t="str">
        <f t="shared" si="44"/>
        <v>-</v>
      </c>
      <c r="AL196" s="36"/>
      <c r="AM196" s="36"/>
      <c r="AN196" s="85" t="str">
        <f t="shared" si="46"/>
        <v>-</v>
      </c>
    </row>
    <row r="197" spans="1:40" ht="12.75">
      <c r="A197" s="54" t="s">
        <v>138</v>
      </c>
      <c r="B197" s="20" t="s">
        <v>11</v>
      </c>
      <c r="C197" s="25"/>
      <c r="D197" s="25"/>
      <c r="E197" s="36">
        <f aca="true" t="shared" si="48" ref="E197:F200">C197/1936.27</f>
        <v>0</v>
      </c>
      <c r="F197" s="36">
        <f t="shared" si="48"/>
        <v>0</v>
      </c>
      <c r="G197" s="85" t="str">
        <f t="shared" si="26"/>
        <v>-</v>
      </c>
      <c r="H197" s="36"/>
      <c r="I197" s="36"/>
      <c r="J197" s="85"/>
      <c r="K197" s="36"/>
      <c r="L197" s="36"/>
      <c r="M197" s="85"/>
      <c r="N197" s="36"/>
      <c r="O197" s="36"/>
      <c r="P197" s="85"/>
      <c r="Q197" s="36"/>
      <c r="R197" s="36"/>
      <c r="S197" s="85"/>
      <c r="T197" s="36"/>
      <c r="U197" s="36"/>
      <c r="V197" s="85" t="str">
        <f t="shared" si="42"/>
        <v>-</v>
      </c>
      <c r="W197" s="36"/>
      <c r="X197" s="36"/>
      <c r="Y197" s="85" t="str">
        <f t="shared" si="47"/>
        <v>-</v>
      </c>
      <c r="Z197" s="36"/>
      <c r="AA197" s="36"/>
      <c r="AB197" s="85" t="str">
        <f t="shared" si="28"/>
        <v>-</v>
      </c>
      <c r="AC197" s="36"/>
      <c r="AD197" s="36"/>
      <c r="AE197" s="85" t="str">
        <f t="shared" si="27"/>
        <v>-</v>
      </c>
      <c r="AF197" s="36"/>
      <c r="AG197" s="36"/>
      <c r="AH197" s="85" t="str">
        <f t="shared" si="29"/>
        <v>-</v>
      </c>
      <c r="AI197" s="36"/>
      <c r="AJ197" s="36"/>
      <c r="AK197" s="85" t="str">
        <f t="shared" si="44"/>
        <v>-</v>
      </c>
      <c r="AL197" s="36">
        <v>155</v>
      </c>
      <c r="AM197" s="36">
        <v>210</v>
      </c>
      <c r="AN197" s="85">
        <f t="shared" si="46"/>
        <v>182.5</v>
      </c>
    </row>
    <row r="198" spans="1:40" ht="12.75">
      <c r="A198" s="54" t="s">
        <v>173</v>
      </c>
      <c r="B198" s="20" t="s">
        <v>12</v>
      </c>
      <c r="C198" s="25"/>
      <c r="D198" s="25"/>
      <c r="E198" s="36">
        <f t="shared" si="48"/>
        <v>0</v>
      </c>
      <c r="F198" s="36">
        <f t="shared" si="48"/>
        <v>0</v>
      </c>
      <c r="G198" s="85" t="str">
        <f t="shared" si="26"/>
        <v>-</v>
      </c>
      <c r="H198" s="36"/>
      <c r="I198" s="36"/>
      <c r="J198" s="85"/>
      <c r="K198" s="36"/>
      <c r="L198" s="36"/>
      <c r="M198" s="85"/>
      <c r="N198" s="36"/>
      <c r="O198" s="36"/>
      <c r="P198" s="85"/>
      <c r="Q198" s="36"/>
      <c r="R198" s="36"/>
      <c r="S198" s="85"/>
      <c r="T198" s="36"/>
      <c r="U198" s="36"/>
      <c r="V198" s="85" t="str">
        <f t="shared" si="42"/>
        <v>-</v>
      </c>
      <c r="W198" s="36"/>
      <c r="X198" s="36"/>
      <c r="Y198" s="85" t="str">
        <f t="shared" si="47"/>
        <v>-</v>
      </c>
      <c r="Z198" s="36"/>
      <c r="AA198" s="36"/>
      <c r="AB198" s="85" t="str">
        <f t="shared" si="28"/>
        <v>-</v>
      </c>
      <c r="AC198" s="36"/>
      <c r="AD198" s="36"/>
      <c r="AE198" s="85" t="str">
        <f t="shared" si="27"/>
        <v>-</v>
      </c>
      <c r="AF198" s="36"/>
      <c r="AG198" s="36"/>
      <c r="AH198" s="85" t="str">
        <f t="shared" si="29"/>
        <v>-</v>
      </c>
      <c r="AI198" s="36"/>
      <c r="AJ198" s="36"/>
      <c r="AK198" s="85" t="str">
        <f t="shared" si="44"/>
        <v>-</v>
      </c>
      <c r="AL198" s="36"/>
      <c r="AM198" s="36"/>
      <c r="AN198" s="85" t="str">
        <f t="shared" si="46"/>
        <v>-</v>
      </c>
    </row>
    <row r="199" spans="1:40" ht="12.75">
      <c r="A199" s="54" t="s">
        <v>174</v>
      </c>
      <c r="B199" s="20" t="s">
        <v>12</v>
      </c>
      <c r="C199" s="25"/>
      <c r="D199" s="25"/>
      <c r="E199" s="36">
        <f t="shared" si="48"/>
        <v>0</v>
      </c>
      <c r="F199" s="36">
        <f t="shared" si="48"/>
        <v>0</v>
      </c>
      <c r="G199" s="85" t="str">
        <f t="shared" si="26"/>
        <v>-</v>
      </c>
      <c r="H199" s="36"/>
      <c r="I199" s="36"/>
      <c r="J199" s="85"/>
      <c r="K199" s="36"/>
      <c r="L199" s="36"/>
      <c r="M199" s="85"/>
      <c r="N199" s="36"/>
      <c r="O199" s="36"/>
      <c r="P199" s="85"/>
      <c r="Q199" s="36"/>
      <c r="R199" s="36"/>
      <c r="S199" s="85"/>
      <c r="T199" s="36"/>
      <c r="U199" s="36"/>
      <c r="V199" s="85" t="str">
        <f t="shared" si="42"/>
        <v>-</v>
      </c>
      <c r="W199" s="36"/>
      <c r="X199" s="36"/>
      <c r="Y199" s="85" t="str">
        <f t="shared" si="47"/>
        <v>-</v>
      </c>
      <c r="Z199" s="36"/>
      <c r="AA199" s="36"/>
      <c r="AB199" s="85" t="str">
        <f t="shared" si="28"/>
        <v>-</v>
      </c>
      <c r="AC199" s="36"/>
      <c r="AD199" s="36"/>
      <c r="AE199" s="85" t="str">
        <f t="shared" si="27"/>
        <v>-</v>
      </c>
      <c r="AF199" s="36"/>
      <c r="AG199" s="36"/>
      <c r="AH199" s="85" t="str">
        <f t="shared" si="29"/>
        <v>-</v>
      </c>
      <c r="AI199" s="36">
        <v>130</v>
      </c>
      <c r="AJ199" s="36">
        <v>155</v>
      </c>
      <c r="AK199" s="85">
        <f t="shared" si="44"/>
        <v>142.5</v>
      </c>
      <c r="AL199" s="36">
        <v>210</v>
      </c>
      <c r="AM199" s="36">
        <v>230</v>
      </c>
      <c r="AN199" s="85">
        <f t="shared" si="46"/>
        <v>220</v>
      </c>
    </row>
    <row r="200" spans="1:40" ht="12.75">
      <c r="A200" s="54" t="s">
        <v>175</v>
      </c>
      <c r="B200" s="20" t="s">
        <v>12</v>
      </c>
      <c r="C200" s="25">
        <v>400000</v>
      </c>
      <c r="D200" s="25">
        <v>450000</v>
      </c>
      <c r="E200" s="36">
        <f t="shared" si="48"/>
        <v>206.5827596357946</v>
      </c>
      <c r="F200" s="36">
        <f t="shared" si="48"/>
        <v>232.40560459026892</v>
      </c>
      <c r="G200" s="85">
        <f t="shared" si="26"/>
        <v>219.49418211303174</v>
      </c>
      <c r="H200" s="36"/>
      <c r="I200" s="36"/>
      <c r="J200" s="85"/>
      <c r="K200" s="36"/>
      <c r="L200" s="36"/>
      <c r="M200" s="85"/>
      <c r="N200" s="36"/>
      <c r="O200" s="36"/>
      <c r="P200" s="85"/>
      <c r="Q200" s="36"/>
      <c r="R200" s="36"/>
      <c r="S200" s="85"/>
      <c r="T200" s="36"/>
      <c r="U200" s="36"/>
      <c r="V200" s="85" t="str">
        <f t="shared" si="42"/>
        <v>-</v>
      </c>
      <c r="W200" s="36"/>
      <c r="X200" s="36"/>
      <c r="Y200" s="85" t="str">
        <f t="shared" si="47"/>
        <v>-</v>
      </c>
      <c r="Z200" s="36"/>
      <c r="AA200" s="36"/>
      <c r="AB200" s="85" t="str">
        <f t="shared" si="28"/>
        <v>-</v>
      </c>
      <c r="AC200" s="36">
        <v>160</v>
      </c>
      <c r="AD200" s="36">
        <v>170</v>
      </c>
      <c r="AE200" s="85">
        <f t="shared" si="27"/>
        <v>165</v>
      </c>
      <c r="AF200" s="36">
        <v>136.97</v>
      </c>
      <c r="AG200" s="36">
        <v>147.14</v>
      </c>
      <c r="AH200" s="85">
        <f t="shared" si="29"/>
        <v>142.055</v>
      </c>
      <c r="AI200" s="36">
        <v>131.31</v>
      </c>
      <c r="AJ200" s="36">
        <v>144.76</v>
      </c>
      <c r="AK200" s="85">
        <f t="shared" si="44"/>
        <v>138.035</v>
      </c>
      <c r="AL200" s="36">
        <v>159.7</v>
      </c>
      <c r="AM200" s="36">
        <v>174.98</v>
      </c>
      <c r="AN200" s="85">
        <f t="shared" si="46"/>
        <v>167.33999999999997</v>
      </c>
    </row>
    <row r="201" spans="1:40" ht="12.75">
      <c r="A201" s="49"/>
      <c r="B201" s="15"/>
      <c r="C201" s="18"/>
      <c r="D201" s="18"/>
      <c r="E201" s="36"/>
      <c r="F201" s="36"/>
      <c r="G201" s="85"/>
      <c r="H201" s="36"/>
      <c r="I201" s="36"/>
      <c r="J201" s="85"/>
      <c r="K201" s="36"/>
      <c r="L201" s="36"/>
      <c r="M201" s="85"/>
      <c r="N201" s="36"/>
      <c r="O201" s="36"/>
      <c r="P201" s="85"/>
      <c r="Q201" s="36"/>
      <c r="R201" s="36"/>
      <c r="S201" s="85"/>
      <c r="T201" s="36"/>
      <c r="U201" s="36"/>
      <c r="V201" s="85" t="str">
        <f t="shared" si="42"/>
        <v>-</v>
      </c>
      <c r="W201" s="36"/>
      <c r="X201" s="36"/>
      <c r="Y201" s="85" t="str">
        <f t="shared" si="47"/>
        <v>-</v>
      </c>
      <c r="Z201" s="36"/>
      <c r="AA201" s="36"/>
      <c r="AB201" s="85" t="str">
        <f t="shared" si="28"/>
        <v>-</v>
      </c>
      <c r="AC201" s="36"/>
      <c r="AD201" s="36"/>
      <c r="AE201" s="85" t="str">
        <f t="shared" si="27"/>
        <v>-</v>
      </c>
      <c r="AF201" s="36"/>
      <c r="AG201" s="36"/>
      <c r="AH201" s="85" t="str">
        <f t="shared" si="29"/>
        <v>-</v>
      </c>
      <c r="AI201" s="36"/>
      <c r="AJ201" s="36"/>
      <c r="AK201" s="85" t="str">
        <f t="shared" si="44"/>
        <v>-</v>
      </c>
      <c r="AL201" s="36"/>
      <c r="AM201" s="36"/>
      <c r="AN201" s="85" t="str">
        <f t="shared" si="46"/>
        <v>-</v>
      </c>
    </row>
    <row r="202" spans="1:40" ht="12.75">
      <c r="A202" s="57" t="s">
        <v>176</v>
      </c>
      <c r="B202" s="15"/>
      <c r="C202" s="18"/>
      <c r="D202" s="18"/>
      <c r="E202" s="36"/>
      <c r="F202" s="36"/>
      <c r="G202" s="85"/>
      <c r="H202" s="36"/>
      <c r="I202" s="36"/>
      <c r="J202" s="85"/>
      <c r="K202" s="36"/>
      <c r="L202" s="36"/>
      <c r="M202" s="85"/>
      <c r="N202" s="36"/>
      <c r="O202" s="36"/>
      <c r="P202" s="85"/>
      <c r="Q202" s="36"/>
      <c r="R202" s="36"/>
      <c r="S202" s="85"/>
      <c r="T202" s="36"/>
      <c r="U202" s="36"/>
      <c r="V202" s="85" t="str">
        <f t="shared" si="42"/>
        <v>-</v>
      </c>
      <c r="W202" s="36"/>
      <c r="X202" s="36"/>
      <c r="Y202" s="85" t="str">
        <f t="shared" si="47"/>
        <v>-</v>
      </c>
      <c r="Z202" s="36"/>
      <c r="AA202" s="36"/>
      <c r="AB202" s="85" t="str">
        <f t="shared" si="28"/>
        <v>-</v>
      </c>
      <c r="AC202" s="36"/>
      <c r="AD202" s="36"/>
      <c r="AE202" s="85" t="str">
        <f t="shared" si="27"/>
        <v>-</v>
      </c>
      <c r="AF202" s="36"/>
      <c r="AG202" s="36"/>
      <c r="AH202" s="85" t="str">
        <f t="shared" si="29"/>
        <v>-</v>
      </c>
      <c r="AI202" s="36"/>
      <c r="AJ202" s="36"/>
      <c r="AK202" s="85" t="str">
        <f t="shared" si="44"/>
        <v>-</v>
      </c>
      <c r="AL202" s="36"/>
      <c r="AM202" s="36"/>
      <c r="AN202" s="85" t="str">
        <f t="shared" si="46"/>
        <v>-</v>
      </c>
    </row>
    <row r="203" spans="1:40" ht="12.75">
      <c r="A203" s="54" t="s">
        <v>177</v>
      </c>
      <c r="B203" s="20" t="s">
        <v>11</v>
      </c>
      <c r="C203" s="18">
        <v>97000</v>
      </c>
      <c r="D203" s="18">
        <v>120000</v>
      </c>
      <c r="E203" s="36">
        <f aca="true" t="shared" si="49" ref="E203:F209">C203/1936.27</f>
        <v>50.09631921168019</v>
      </c>
      <c r="F203" s="36">
        <f t="shared" si="49"/>
        <v>61.97482789073838</v>
      </c>
      <c r="G203" s="85">
        <f t="shared" si="26"/>
        <v>56.03557355120928</v>
      </c>
      <c r="H203" s="36">
        <v>48.27</v>
      </c>
      <c r="I203" s="36">
        <v>60.38</v>
      </c>
      <c r="J203" s="85">
        <f aca="true" t="shared" si="50" ref="J203:J209">IF(SUM(H203+I203)=0,"-",AVERAGE(H203:I203))</f>
        <v>54.325</v>
      </c>
      <c r="K203" s="36">
        <v>48.04</v>
      </c>
      <c r="L203" s="36">
        <v>55.15</v>
      </c>
      <c r="M203" s="85">
        <f aca="true" t="shared" si="51" ref="M203:M209">IF(SUM(K203+L203)=0,"-",AVERAGE(K203:L203))</f>
        <v>51.595</v>
      </c>
      <c r="N203" s="36">
        <v>54.41</v>
      </c>
      <c r="O203" s="36">
        <v>64.49</v>
      </c>
      <c r="P203" s="85">
        <f aca="true" t="shared" si="52" ref="P203:P209">IF(SUM(N203+O203)=0,"-",AVERAGE(N203:O203))</f>
        <v>59.449999999999996</v>
      </c>
      <c r="Q203" s="36">
        <v>77.43</v>
      </c>
      <c r="R203" s="36">
        <v>86.49</v>
      </c>
      <c r="S203" s="85">
        <f aca="true" t="shared" si="53" ref="S203:S209">IF(SUM(Q203+R203)=0,"-",AVERAGE(Q203:R203))</f>
        <v>81.96000000000001</v>
      </c>
      <c r="T203" s="36">
        <v>78.38</v>
      </c>
      <c r="U203" s="36">
        <v>87.16</v>
      </c>
      <c r="V203" s="85">
        <f t="shared" si="42"/>
        <v>82.77</v>
      </c>
      <c r="W203" s="36">
        <v>74.88</v>
      </c>
      <c r="X203" s="36">
        <v>83.59</v>
      </c>
      <c r="Y203" s="85">
        <f t="shared" si="47"/>
        <v>79.235</v>
      </c>
      <c r="Z203" s="36">
        <v>71.55</v>
      </c>
      <c r="AA203" s="36">
        <v>81.99</v>
      </c>
      <c r="AB203" s="85">
        <f t="shared" si="28"/>
        <v>76.77</v>
      </c>
      <c r="AC203" s="36">
        <v>89.43</v>
      </c>
      <c r="AD203" s="36">
        <v>98.16</v>
      </c>
      <c r="AE203" s="85">
        <f t="shared" si="27"/>
        <v>93.795</v>
      </c>
      <c r="AF203" s="36">
        <v>90.54</v>
      </c>
      <c r="AG203" s="36">
        <v>97.27</v>
      </c>
      <c r="AH203" s="85">
        <f t="shared" si="29"/>
        <v>93.905</v>
      </c>
      <c r="AI203" s="36">
        <v>74.22</v>
      </c>
      <c r="AJ203" s="36">
        <v>85.32</v>
      </c>
      <c r="AK203" s="85">
        <f t="shared" si="44"/>
        <v>79.77</v>
      </c>
      <c r="AL203" s="36">
        <v>75.16</v>
      </c>
      <c r="AM203" s="36">
        <v>82.22</v>
      </c>
      <c r="AN203" s="85">
        <f t="shared" si="46"/>
        <v>78.69</v>
      </c>
    </row>
    <row r="204" spans="1:40" ht="12.75">
      <c r="A204" s="54" t="s">
        <v>178</v>
      </c>
      <c r="B204" s="20" t="s">
        <v>12</v>
      </c>
      <c r="C204" s="18">
        <v>150000</v>
      </c>
      <c r="D204" s="18">
        <v>170000</v>
      </c>
      <c r="E204" s="36">
        <f t="shared" si="49"/>
        <v>77.46853486342297</v>
      </c>
      <c r="F204" s="36">
        <f t="shared" si="49"/>
        <v>87.7976728452127</v>
      </c>
      <c r="G204" s="85">
        <f aca="true" t="shared" si="54" ref="G204:G268">IF(SUM(E204+F204)=0,"-",AVERAGE(E204:F204))</f>
        <v>82.63310385431784</v>
      </c>
      <c r="H204" s="36">
        <v>72.15</v>
      </c>
      <c r="I204" s="36">
        <v>84.26</v>
      </c>
      <c r="J204" s="85">
        <f t="shared" si="50"/>
        <v>78.20500000000001</v>
      </c>
      <c r="K204" s="36">
        <v>67.15</v>
      </c>
      <c r="L204" s="36">
        <v>73.92</v>
      </c>
      <c r="M204" s="85">
        <f t="shared" si="51"/>
        <v>70.535</v>
      </c>
      <c r="N204" s="36">
        <v>86.65</v>
      </c>
      <c r="O204" s="36">
        <v>96.14</v>
      </c>
      <c r="P204" s="85">
        <f t="shared" si="52"/>
        <v>91.39500000000001</v>
      </c>
      <c r="Q204" s="36">
        <v>60.57</v>
      </c>
      <c r="R204" s="36">
        <v>68.65</v>
      </c>
      <c r="S204" s="85">
        <f t="shared" si="53"/>
        <v>64.61</v>
      </c>
      <c r="T204" s="36" t="s">
        <v>78</v>
      </c>
      <c r="U204" s="36" t="s">
        <v>78</v>
      </c>
      <c r="V204" s="85" t="s">
        <v>78</v>
      </c>
      <c r="W204" s="36" t="s">
        <v>78</v>
      </c>
      <c r="X204" s="36" t="s">
        <v>78</v>
      </c>
      <c r="Y204" s="85" t="s">
        <v>78</v>
      </c>
      <c r="Z204" s="36" t="s">
        <v>78</v>
      </c>
      <c r="AA204" s="36" t="s">
        <v>78</v>
      </c>
      <c r="AB204" s="85"/>
      <c r="AC204" s="36" t="s">
        <v>78</v>
      </c>
      <c r="AD204" s="36" t="s">
        <v>78</v>
      </c>
      <c r="AE204" s="85"/>
      <c r="AF204" s="36" t="s">
        <v>78</v>
      </c>
      <c r="AG204" s="36" t="s">
        <v>78</v>
      </c>
      <c r="AH204" s="85"/>
      <c r="AI204" s="36" t="s">
        <v>78</v>
      </c>
      <c r="AJ204" s="36" t="s">
        <v>78</v>
      </c>
      <c r="AK204" s="85"/>
      <c r="AL204" s="36" t="s">
        <v>78</v>
      </c>
      <c r="AM204" s="36" t="s">
        <v>78</v>
      </c>
      <c r="AN204" s="85"/>
    </row>
    <row r="205" spans="1:40" ht="12.75">
      <c r="A205" s="54" t="s">
        <v>179</v>
      </c>
      <c r="B205" s="20" t="s">
        <v>12</v>
      </c>
      <c r="C205" s="18">
        <v>120000</v>
      </c>
      <c r="D205" s="18">
        <v>150000</v>
      </c>
      <c r="E205" s="36">
        <f t="shared" si="49"/>
        <v>61.97482789073838</v>
      </c>
      <c r="F205" s="36">
        <f t="shared" si="49"/>
        <v>77.46853486342297</v>
      </c>
      <c r="G205" s="85">
        <f t="shared" si="54"/>
        <v>69.72168137708067</v>
      </c>
      <c r="H205" s="36">
        <v>58.54</v>
      </c>
      <c r="I205" s="36">
        <v>68.7</v>
      </c>
      <c r="J205" s="85">
        <f t="shared" si="50"/>
        <v>63.620000000000005</v>
      </c>
      <c r="K205" s="36">
        <v>51.65</v>
      </c>
      <c r="L205" s="36">
        <v>61.97</v>
      </c>
      <c r="M205" s="85">
        <f t="shared" si="51"/>
        <v>56.81</v>
      </c>
      <c r="N205" s="36">
        <v>77</v>
      </c>
      <c r="O205" s="36">
        <v>93</v>
      </c>
      <c r="P205" s="85">
        <f t="shared" si="52"/>
        <v>85</v>
      </c>
      <c r="Q205" s="36"/>
      <c r="R205" s="36"/>
      <c r="S205" s="85" t="str">
        <f t="shared" si="53"/>
        <v>-</v>
      </c>
      <c r="T205" s="36"/>
      <c r="U205" s="36"/>
      <c r="V205" s="85" t="str">
        <f>IF(SUM(T205+U205)=0,"-",AVERAGE(T205:U205))</f>
        <v>-</v>
      </c>
      <c r="W205" s="36"/>
      <c r="X205" s="36"/>
      <c r="Y205" s="85" t="str">
        <f>IF(SUM(W205+X205)=0,"-",AVERAGE(W205:X205))</f>
        <v>-</v>
      </c>
      <c r="Z205" s="36"/>
      <c r="AA205" s="36"/>
      <c r="AB205" s="85" t="str">
        <f t="shared" si="28"/>
        <v>-</v>
      </c>
      <c r="AC205" s="36"/>
      <c r="AD205" s="36"/>
      <c r="AE205" s="85" t="str">
        <f aca="true" t="shared" si="55" ref="AE205:AE268">IF(SUM(AC205+AD205)=0,"-",AVERAGE(AC205:AD205))</f>
        <v>-</v>
      </c>
      <c r="AF205" s="36">
        <v>109.6</v>
      </c>
      <c r="AG205" s="36">
        <v>120.65</v>
      </c>
      <c r="AH205" s="85">
        <f t="shared" si="29"/>
        <v>115.125</v>
      </c>
      <c r="AI205" s="36">
        <v>92.1</v>
      </c>
      <c r="AJ205" s="36">
        <v>106.49</v>
      </c>
      <c r="AK205" s="85">
        <f t="shared" si="44"/>
        <v>99.29499999999999</v>
      </c>
      <c r="AL205" s="36">
        <v>97.93</v>
      </c>
      <c r="AM205" s="36">
        <v>111.65</v>
      </c>
      <c r="AN205" s="85">
        <f aca="true" t="shared" si="56" ref="AN205:AN268">IF(SUM(AL205+AM205)=0,"-",AVERAGE(AL205:AM205))</f>
        <v>104.79</v>
      </c>
    </row>
    <row r="206" spans="1:40" ht="12.75">
      <c r="A206" s="54" t="s">
        <v>180</v>
      </c>
      <c r="B206" s="20" t="s">
        <v>12</v>
      </c>
      <c r="C206" s="18">
        <v>90000</v>
      </c>
      <c r="D206" s="18">
        <v>100000</v>
      </c>
      <c r="E206" s="36">
        <f t="shared" si="49"/>
        <v>46.48112091805378</v>
      </c>
      <c r="F206" s="36">
        <f t="shared" si="49"/>
        <v>51.64568990894865</v>
      </c>
      <c r="G206" s="85">
        <f t="shared" si="54"/>
        <v>49.063405413501215</v>
      </c>
      <c r="H206" s="36">
        <v>43.9</v>
      </c>
      <c r="I206" s="36">
        <v>51.65</v>
      </c>
      <c r="J206" s="85">
        <f t="shared" si="50"/>
        <v>47.775</v>
      </c>
      <c r="K206" s="36">
        <v>59.39</v>
      </c>
      <c r="L206" s="36">
        <v>64.56</v>
      </c>
      <c r="M206" s="85">
        <f t="shared" si="51"/>
        <v>61.975</v>
      </c>
      <c r="N206" s="36">
        <v>61.98</v>
      </c>
      <c r="O206" s="36">
        <v>77.47</v>
      </c>
      <c r="P206" s="85">
        <f t="shared" si="52"/>
        <v>69.725</v>
      </c>
      <c r="Q206" s="36"/>
      <c r="R206" s="36"/>
      <c r="S206" s="85" t="str">
        <f t="shared" si="53"/>
        <v>-</v>
      </c>
      <c r="T206" s="36"/>
      <c r="U206" s="36"/>
      <c r="V206" s="85" t="str">
        <f>IF(SUM(T206+U206)=0,"-",AVERAGE(T206:U206))</f>
        <v>-</v>
      </c>
      <c r="W206" s="36"/>
      <c r="X206" s="36"/>
      <c r="Y206" s="85" t="str">
        <f>IF(SUM(W206+X206)=0,"-",AVERAGE(W206:X206))</f>
        <v>-</v>
      </c>
      <c r="Z206" s="36"/>
      <c r="AA206" s="36"/>
      <c r="AB206" s="85" t="str">
        <f aca="true" t="shared" si="57" ref="AB206:AB269">IF(SUM(Z206+AA206)=0,"-",AVERAGE(Z206:AA206))</f>
        <v>-</v>
      </c>
      <c r="AC206" s="36"/>
      <c r="AD206" s="36"/>
      <c r="AE206" s="85" t="str">
        <f t="shared" si="55"/>
        <v>-</v>
      </c>
      <c r="AF206" s="36"/>
      <c r="AG206" s="36"/>
      <c r="AH206" s="85" t="str">
        <f aca="true" t="shared" si="58" ref="AH206:AH269">IF(SUM(AF206+AG206)=0,"-",AVERAGE(AF206:AG206))</f>
        <v>-</v>
      </c>
      <c r="AI206" s="36">
        <v>75.99</v>
      </c>
      <c r="AJ206" s="36">
        <v>87.05</v>
      </c>
      <c r="AK206" s="85">
        <f t="shared" si="44"/>
        <v>81.52</v>
      </c>
      <c r="AL206" s="36">
        <v>66.83</v>
      </c>
      <c r="AM206" s="36">
        <v>80.88</v>
      </c>
      <c r="AN206" s="85">
        <f t="shared" si="56"/>
        <v>73.85499999999999</v>
      </c>
    </row>
    <row r="207" spans="1:40" ht="12.75">
      <c r="A207" s="54" t="s">
        <v>182</v>
      </c>
      <c r="B207" s="20" t="s">
        <v>12</v>
      </c>
      <c r="C207" s="18">
        <v>100000</v>
      </c>
      <c r="D207" s="18">
        <v>120000</v>
      </c>
      <c r="E207" s="36">
        <f t="shared" si="49"/>
        <v>51.64568990894865</v>
      </c>
      <c r="F207" s="36">
        <f t="shared" si="49"/>
        <v>61.97482789073838</v>
      </c>
      <c r="G207" s="85">
        <f t="shared" si="54"/>
        <v>56.81025889984352</v>
      </c>
      <c r="H207" s="36">
        <v>51.65</v>
      </c>
      <c r="I207" s="36">
        <v>61.97</v>
      </c>
      <c r="J207" s="85">
        <f t="shared" si="50"/>
        <v>56.81</v>
      </c>
      <c r="K207" s="36">
        <v>51.65</v>
      </c>
      <c r="L207" s="36">
        <v>61.97</v>
      </c>
      <c r="M207" s="85">
        <f t="shared" si="51"/>
        <v>56.81</v>
      </c>
      <c r="N207" s="36">
        <v>59.39</v>
      </c>
      <c r="O207" s="36">
        <v>67.14</v>
      </c>
      <c r="P207" s="85">
        <f t="shared" si="52"/>
        <v>63.265</v>
      </c>
      <c r="Q207" s="36">
        <v>63.41</v>
      </c>
      <c r="R207" s="36">
        <v>78.57</v>
      </c>
      <c r="S207" s="85">
        <f t="shared" si="53"/>
        <v>70.99</v>
      </c>
      <c r="T207" s="36">
        <v>68.49</v>
      </c>
      <c r="U207" s="36">
        <v>86.07</v>
      </c>
      <c r="V207" s="85">
        <f>IF(SUM(T207+U207)=0,"-",AVERAGE(T207:U207))</f>
        <v>77.28</v>
      </c>
      <c r="W207" s="36">
        <v>85.38</v>
      </c>
      <c r="X207" s="36">
        <v>100.43</v>
      </c>
      <c r="Y207" s="85">
        <f>IF(SUM(W207+X207)=0,"-",AVERAGE(W207:X207))</f>
        <v>92.905</v>
      </c>
      <c r="Z207" s="36">
        <v>95.6</v>
      </c>
      <c r="AA207" s="36">
        <v>107.32</v>
      </c>
      <c r="AB207" s="85">
        <f t="shared" si="57"/>
        <v>101.46</v>
      </c>
      <c r="AC207" s="36">
        <v>99.1</v>
      </c>
      <c r="AD207" s="36">
        <v>107.54</v>
      </c>
      <c r="AE207" s="85">
        <f t="shared" si="55"/>
        <v>103.32</v>
      </c>
      <c r="AF207" s="36">
        <v>120.15</v>
      </c>
      <c r="AG207" s="36">
        <v>138.56</v>
      </c>
      <c r="AH207" s="85">
        <f t="shared" si="58"/>
        <v>129.35500000000002</v>
      </c>
      <c r="AI207" s="36">
        <v>92.96</v>
      </c>
      <c r="AJ207" s="36">
        <v>103.29</v>
      </c>
      <c r="AK207" s="85">
        <f t="shared" si="44"/>
        <v>98.125</v>
      </c>
      <c r="AL207" s="36">
        <v>87.8</v>
      </c>
      <c r="AM207" s="36">
        <v>92.96</v>
      </c>
      <c r="AN207" s="85">
        <f t="shared" si="56"/>
        <v>90.38</v>
      </c>
    </row>
    <row r="208" spans="1:40" ht="12.75">
      <c r="A208" s="54" t="s">
        <v>183</v>
      </c>
      <c r="B208" s="20" t="s">
        <v>12</v>
      </c>
      <c r="C208" s="18">
        <v>100000</v>
      </c>
      <c r="D208" s="18">
        <v>120000</v>
      </c>
      <c r="E208" s="36">
        <f t="shared" si="49"/>
        <v>51.64568990894865</v>
      </c>
      <c r="F208" s="36">
        <f t="shared" si="49"/>
        <v>61.97482789073838</v>
      </c>
      <c r="G208" s="85">
        <f t="shared" si="54"/>
        <v>56.81025889984352</v>
      </c>
      <c r="H208" s="36">
        <v>53.21</v>
      </c>
      <c r="I208" s="36">
        <v>61.13</v>
      </c>
      <c r="J208" s="85">
        <f t="shared" si="50"/>
        <v>57.17</v>
      </c>
      <c r="K208" s="36">
        <v>53.49</v>
      </c>
      <c r="L208" s="36">
        <v>61.07</v>
      </c>
      <c r="M208" s="85">
        <f t="shared" si="51"/>
        <v>57.28</v>
      </c>
      <c r="N208" s="36">
        <v>51.71</v>
      </c>
      <c r="O208" s="36">
        <v>60.16</v>
      </c>
      <c r="P208" s="85">
        <f t="shared" si="52"/>
        <v>55.935</v>
      </c>
      <c r="Q208" s="36">
        <v>59.77</v>
      </c>
      <c r="R208" s="36">
        <v>68.16</v>
      </c>
      <c r="S208" s="85">
        <f t="shared" si="53"/>
        <v>63.965</v>
      </c>
      <c r="T208" s="36">
        <v>59.72</v>
      </c>
      <c r="U208" s="36">
        <v>68.44</v>
      </c>
      <c r="V208" s="85">
        <f>IF(SUM(T208+U208)=0,"-",AVERAGE(T208:U208))</f>
        <v>64.08</v>
      </c>
      <c r="W208" s="36">
        <v>64.88</v>
      </c>
      <c r="X208" s="36">
        <v>71.94</v>
      </c>
      <c r="Y208" s="85">
        <f>IF(SUM(W208+X208)=0,"-",AVERAGE(W208:X208))</f>
        <v>68.41</v>
      </c>
      <c r="Z208" s="36">
        <v>71.77</v>
      </c>
      <c r="AA208" s="36">
        <v>78.82</v>
      </c>
      <c r="AB208" s="85">
        <f t="shared" si="57"/>
        <v>75.29499999999999</v>
      </c>
      <c r="AC208" s="36">
        <v>76.88</v>
      </c>
      <c r="AD208" s="36">
        <v>85.32</v>
      </c>
      <c r="AE208" s="85">
        <f t="shared" si="55"/>
        <v>81.1</v>
      </c>
      <c r="AF208" s="36">
        <v>64.99</v>
      </c>
      <c r="AG208" s="36">
        <v>75.38</v>
      </c>
      <c r="AH208" s="85">
        <f t="shared" si="58"/>
        <v>70.185</v>
      </c>
      <c r="AI208" s="36">
        <v>66.88</v>
      </c>
      <c r="AJ208" s="36">
        <v>75.32</v>
      </c>
      <c r="AK208" s="85">
        <f t="shared" si="44"/>
        <v>71.1</v>
      </c>
      <c r="AL208" s="36">
        <v>63.16</v>
      </c>
      <c r="AM208" s="36">
        <v>74.22</v>
      </c>
      <c r="AN208" s="85">
        <f t="shared" si="56"/>
        <v>68.69</v>
      </c>
    </row>
    <row r="209" spans="1:40" ht="12.75">
      <c r="A209" s="54" t="s">
        <v>181</v>
      </c>
      <c r="B209" s="20" t="s">
        <v>12</v>
      </c>
      <c r="C209" s="18">
        <v>250000</v>
      </c>
      <c r="D209" s="18">
        <v>270000</v>
      </c>
      <c r="E209" s="36">
        <f t="shared" si="49"/>
        <v>129.1142247723716</v>
      </c>
      <c r="F209" s="36">
        <f t="shared" si="49"/>
        <v>139.44336275416134</v>
      </c>
      <c r="G209" s="85">
        <f t="shared" si="54"/>
        <v>134.2787937632665</v>
      </c>
      <c r="H209" s="36">
        <v>129.12</v>
      </c>
      <c r="I209" s="36">
        <v>139.45</v>
      </c>
      <c r="J209" s="85">
        <f t="shared" si="50"/>
        <v>134.285</v>
      </c>
      <c r="K209" s="36">
        <v>129.12</v>
      </c>
      <c r="L209" s="36">
        <v>139.45</v>
      </c>
      <c r="M209" s="85">
        <f t="shared" si="51"/>
        <v>134.285</v>
      </c>
      <c r="N209" s="36">
        <v>134.28</v>
      </c>
      <c r="O209" s="36">
        <v>147.19</v>
      </c>
      <c r="P209" s="85">
        <f t="shared" si="52"/>
        <v>140.735</v>
      </c>
      <c r="Q209" s="36">
        <v>132.47</v>
      </c>
      <c r="R209" s="36">
        <v>142.64</v>
      </c>
      <c r="S209" s="85">
        <f t="shared" si="53"/>
        <v>137.555</v>
      </c>
      <c r="T209" s="36">
        <v>129.97</v>
      </c>
      <c r="U209" s="36">
        <v>137.64</v>
      </c>
      <c r="V209" s="85">
        <f>IF(SUM(T209+U209)=0,"-",AVERAGE(T209:U209))</f>
        <v>133.805</v>
      </c>
      <c r="W209" s="36">
        <v>127.47</v>
      </c>
      <c r="X209" s="36">
        <v>137.64</v>
      </c>
      <c r="Y209" s="85">
        <f>IF(SUM(W209+X209)=0,"-",AVERAGE(W209:X209))</f>
        <v>132.555</v>
      </c>
      <c r="Z209" s="36">
        <v>132.47</v>
      </c>
      <c r="AA209" s="36">
        <v>140.14</v>
      </c>
      <c r="AB209" s="85">
        <f t="shared" si="57"/>
        <v>136.305</v>
      </c>
      <c r="AC209" s="36">
        <v>122.47</v>
      </c>
      <c r="AD209" s="36">
        <v>135.14</v>
      </c>
      <c r="AE209" s="85">
        <f t="shared" si="55"/>
        <v>128.805</v>
      </c>
      <c r="AF209" s="36">
        <v>122.48</v>
      </c>
      <c r="AG209" s="36">
        <v>135.14</v>
      </c>
      <c r="AH209" s="85">
        <f t="shared" si="58"/>
        <v>128.81</v>
      </c>
      <c r="AI209" s="36">
        <v>103.15</v>
      </c>
      <c r="AJ209" s="36">
        <v>111.81</v>
      </c>
      <c r="AK209" s="85">
        <f t="shared" si="44"/>
        <v>107.48</v>
      </c>
      <c r="AL209" s="36">
        <v>101.65</v>
      </c>
      <c r="AM209" s="36">
        <v>111.81</v>
      </c>
      <c r="AN209" s="85">
        <f t="shared" si="56"/>
        <v>106.73</v>
      </c>
    </row>
    <row r="210" spans="1:40" ht="12.75">
      <c r="A210" s="49"/>
      <c r="B210" s="15"/>
      <c r="C210" s="18"/>
      <c r="D210" s="18"/>
      <c r="E210" s="36"/>
      <c r="F210" s="36"/>
      <c r="G210" s="85"/>
      <c r="H210" s="36"/>
      <c r="I210" s="36"/>
      <c r="J210" s="85"/>
      <c r="K210" s="36"/>
      <c r="L210" s="36"/>
      <c r="M210" s="85"/>
      <c r="N210" s="36"/>
      <c r="O210" s="36"/>
      <c r="P210" s="85"/>
      <c r="Q210" s="36"/>
      <c r="R210" s="36"/>
      <c r="S210" s="85"/>
      <c r="T210" s="36"/>
      <c r="U210" s="36"/>
      <c r="V210" s="85"/>
      <c r="W210" s="36"/>
      <c r="X210" s="36"/>
      <c r="Y210" s="85"/>
      <c r="Z210" s="36"/>
      <c r="AA210" s="36"/>
      <c r="AB210" s="85" t="str">
        <f t="shared" si="57"/>
        <v>-</v>
      </c>
      <c r="AC210" s="36"/>
      <c r="AD210" s="36"/>
      <c r="AE210" s="85" t="str">
        <f t="shared" si="55"/>
        <v>-</v>
      </c>
      <c r="AF210" s="36"/>
      <c r="AG210" s="36"/>
      <c r="AH210" s="85" t="str">
        <f t="shared" si="58"/>
        <v>-</v>
      </c>
      <c r="AI210" s="36"/>
      <c r="AJ210" s="36"/>
      <c r="AK210" s="85" t="str">
        <f t="shared" si="44"/>
        <v>-</v>
      </c>
      <c r="AL210" s="36"/>
      <c r="AM210" s="36"/>
      <c r="AN210" s="85" t="str">
        <f t="shared" si="56"/>
        <v>-</v>
      </c>
    </row>
    <row r="211" spans="1:40" ht="12.75">
      <c r="A211" s="50" t="s">
        <v>184</v>
      </c>
      <c r="B211" s="29"/>
      <c r="C211" s="28"/>
      <c r="D211" s="28"/>
      <c r="E211" s="42"/>
      <c r="F211" s="42"/>
      <c r="G211" s="86"/>
      <c r="H211" s="42"/>
      <c r="I211" s="42"/>
      <c r="J211" s="86"/>
      <c r="K211" s="42"/>
      <c r="L211" s="42"/>
      <c r="M211" s="86"/>
      <c r="N211" s="42"/>
      <c r="O211" s="42"/>
      <c r="P211" s="86"/>
      <c r="Q211" s="42"/>
      <c r="R211" s="42"/>
      <c r="S211" s="86"/>
      <c r="T211" s="42"/>
      <c r="U211" s="42"/>
      <c r="V211" s="86"/>
      <c r="W211" s="42"/>
      <c r="X211" s="42"/>
      <c r="Y211" s="86"/>
      <c r="Z211" s="42"/>
      <c r="AA211" s="42"/>
      <c r="AB211" s="86" t="str">
        <f t="shared" si="57"/>
        <v>-</v>
      </c>
      <c r="AC211" s="42"/>
      <c r="AD211" s="42"/>
      <c r="AE211" s="86" t="str">
        <f t="shared" si="55"/>
        <v>-</v>
      </c>
      <c r="AF211" s="42"/>
      <c r="AG211" s="42"/>
      <c r="AH211" s="86" t="str">
        <f t="shared" si="58"/>
        <v>-</v>
      </c>
      <c r="AI211" s="42"/>
      <c r="AJ211" s="42"/>
      <c r="AK211" s="86" t="str">
        <f t="shared" si="44"/>
        <v>-</v>
      </c>
      <c r="AL211" s="42"/>
      <c r="AM211" s="42"/>
      <c r="AN211" s="86" t="str">
        <f t="shared" si="56"/>
        <v>-</v>
      </c>
    </row>
    <row r="212" spans="1:40" ht="12.75">
      <c r="A212" s="55" t="s">
        <v>51</v>
      </c>
      <c r="B212" s="15"/>
      <c r="C212" s="18"/>
      <c r="D212" s="18"/>
      <c r="E212" s="36"/>
      <c r="F212" s="36"/>
      <c r="G212" s="85"/>
      <c r="H212" s="36"/>
      <c r="I212" s="36"/>
      <c r="J212" s="85"/>
      <c r="K212" s="36"/>
      <c r="L212" s="36"/>
      <c r="M212" s="85"/>
      <c r="N212" s="36"/>
      <c r="O212" s="36"/>
      <c r="P212" s="85"/>
      <c r="Q212" s="36"/>
      <c r="R212" s="36"/>
      <c r="S212" s="85"/>
      <c r="T212" s="36"/>
      <c r="U212" s="36"/>
      <c r="V212" s="85"/>
      <c r="W212" s="36"/>
      <c r="X212" s="36"/>
      <c r="Y212" s="85"/>
      <c r="Z212" s="36"/>
      <c r="AA212" s="36"/>
      <c r="AB212" s="85" t="str">
        <f t="shared" si="57"/>
        <v>-</v>
      </c>
      <c r="AC212" s="36"/>
      <c r="AD212" s="36"/>
      <c r="AE212" s="85" t="str">
        <f t="shared" si="55"/>
        <v>-</v>
      </c>
      <c r="AF212" s="36"/>
      <c r="AG212" s="36"/>
      <c r="AH212" s="85" t="str">
        <f t="shared" si="58"/>
        <v>-</v>
      </c>
      <c r="AI212" s="36"/>
      <c r="AJ212" s="36"/>
      <c r="AK212" s="85" t="str">
        <f t="shared" si="44"/>
        <v>-</v>
      </c>
      <c r="AL212" s="36"/>
      <c r="AM212" s="36"/>
      <c r="AN212" s="85" t="str">
        <f t="shared" si="56"/>
        <v>-</v>
      </c>
    </row>
    <row r="213" spans="1:40" ht="12.75">
      <c r="A213" s="49"/>
      <c r="B213" s="15"/>
      <c r="C213" s="18"/>
      <c r="D213" s="18"/>
      <c r="E213" s="36"/>
      <c r="F213" s="36"/>
      <c r="G213" s="85"/>
      <c r="H213" s="36"/>
      <c r="I213" s="36"/>
      <c r="J213" s="85"/>
      <c r="K213" s="36"/>
      <c r="L213" s="36"/>
      <c r="M213" s="85"/>
      <c r="N213" s="36"/>
      <c r="O213" s="36"/>
      <c r="P213" s="85"/>
      <c r="Q213" s="36"/>
      <c r="R213" s="36"/>
      <c r="S213" s="85"/>
      <c r="T213" s="36"/>
      <c r="U213" s="36"/>
      <c r="V213" s="85"/>
      <c r="W213" s="36"/>
      <c r="X213" s="36"/>
      <c r="Y213" s="85"/>
      <c r="Z213" s="36"/>
      <c r="AA213" s="36"/>
      <c r="AB213" s="85" t="str">
        <f t="shared" si="57"/>
        <v>-</v>
      </c>
      <c r="AC213" s="36"/>
      <c r="AD213" s="36"/>
      <c r="AE213" s="85" t="str">
        <f t="shared" si="55"/>
        <v>-</v>
      </c>
      <c r="AF213" s="36"/>
      <c r="AG213" s="36"/>
      <c r="AH213" s="85" t="str">
        <f t="shared" si="58"/>
        <v>-</v>
      </c>
      <c r="AI213" s="36"/>
      <c r="AJ213" s="36"/>
      <c r="AK213" s="85" t="str">
        <f t="shared" si="44"/>
        <v>-</v>
      </c>
      <c r="AL213" s="36"/>
      <c r="AM213" s="36"/>
      <c r="AN213" s="85" t="str">
        <f t="shared" si="56"/>
        <v>-</v>
      </c>
    </row>
    <row r="214" spans="1:40" ht="12.75">
      <c r="A214" s="53" t="s">
        <v>185</v>
      </c>
      <c r="B214" s="15"/>
      <c r="C214" s="18"/>
      <c r="D214" s="18"/>
      <c r="E214" s="36"/>
      <c r="F214" s="36"/>
      <c r="G214" s="85"/>
      <c r="H214" s="36"/>
      <c r="I214" s="36"/>
      <c r="J214" s="85"/>
      <c r="K214" s="36"/>
      <c r="L214" s="36"/>
      <c r="M214" s="85"/>
      <c r="N214" s="36"/>
      <c r="O214" s="36"/>
      <c r="P214" s="85"/>
      <c r="Q214" s="36"/>
      <c r="R214" s="36"/>
      <c r="S214" s="85"/>
      <c r="T214" s="36"/>
      <c r="U214" s="36"/>
      <c r="V214" s="85"/>
      <c r="W214" s="36"/>
      <c r="X214" s="36"/>
      <c r="Y214" s="85"/>
      <c r="Z214" s="36"/>
      <c r="AA214" s="36"/>
      <c r="AB214" s="85" t="str">
        <f t="shared" si="57"/>
        <v>-</v>
      </c>
      <c r="AC214" s="36"/>
      <c r="AD214" s="36"/>
      <c r="AE214" s="85" t="str">
        <f t="shared" si="55"/>
        <v>-</v>
      </c>
      <c r="AF214" s="36"/>
      <c r="AG214" s="36"/>
      <c r="AH214" s="85" t="str">
        <f t="shared" si="58"/>
        <v>-</v>
      </c>
      <c r="AI214" s="36"/>
      <c r="AJ214" s="36"/>
      <c r="AK214" s="85" t="str">
        <f t="shared" si="44"/>
        <v>-</v>
      </c>
      <c r="AL214" s="36"/>
      <c r="AM214" s="36"/>
      <c r="AN214" s="85" t="str">
        <f t="shared" si="56"/>
        <v>-</v>
      </c>
    </row>
    <row r="215" spans="1:40" ht="12.75">
      <c r="A215" s="54" t="s">
        <v>189</v>
      </c>
      <c r="B215" s="20" t="s">
        <v>582</v>
      </c>
      <c r="C215" s="21">
        <v>750000</v>
      </c>
      <c r="D215" s="21">
        <v>850000</v>
      </c>
      <c r="E215" s="36">
        <f aca="true" t="shared" si="59" ref="E215:F218">C215/1936.27</f>
        <v>387.34267431711487</v>
      </c>
      <c r="F215" s="36">
        <f t="shared" si="59"/>
        <v>438.98836422606354</v>
      </c>
      <c r="G215" s="85">
        <f t="shared" si="54"/>
        <v>413.16551927158923</v>
      </c>
      <c r="H215" s="36">
        <v>387.34</v>
      </c>
      <c r="I215" s="36">
        <v>438.99</v>
      </c>
      <c r="J215" s="85">
        <f>IF(SUM(H215+I215)=0,"-",AVERAGE(H215:I215))</f>
        <v>413.16499999999996</v>
      </c>
      <c r="K215" s="36">
        <v>387.34</v>
      </c>
      <c r="L215" s="36">
        <v>438.99</v>
      </c>
      <c r="M215" s="85">
        <f>IF(SUM(K215+L215)=0,"-",AVERAGE(K215:L215))</f>
        <v>413.16499999999996</v>
      </c>
      <c r="N215" s="36">
        <v>387.34</v>
      </c>
      <c r="O215" s="36">
        <v>438.99</v>
      </c>
      <c r="P215" s="85">
        <f>IF(SUM(N215+O215)=0,"-",AVERAGE(N215:O215))</f>
        <v>413.16499999999996</v>
      </c>
      <c r="Q215" s="36">
        <v>387.34</v>
      </c>
      <c r="R215" s="36">
        <v>438.99</v>
      </c>
      <c r="S215" s="85">
        <f>IF(SUM(Q215+R215)=0,"-",AVERAGE(Q215:R215))</f>
        <v>413.16499999999996</v>
      </c>
      <c r="T215" s="36">
        <v>387.34</v>
      </c>
      <c r="U215" s="36">
        <v>438.99</v>
      </c>
      <c r="V215" s="85">
        <f>IF(SUM(T215+U215)=0,"-",AVERAGE(T215:U215))</f>
        <v>413.16499999999996</v>
      </c>
      <c r="W215" s="36">
        <v>387.34</v>
      </c>
      <c r="X215" s="36">
        <v>438.99</v>
      </c>
      <c r="Y215" s="85">
        <f>IF(SUM(W215+X215)=0,"-",AVERAGE(W215:X215))</f>
        <v>413.16499999999996</v>
      </c>
      <c r="Z215" s="36">
        <v>387.34</v>
      </c>
      <c r="AA215" s="36">
        <v>438.99</v>
      </c>
      <c r="AB215" s="85">
        <f t="shared" si="57"/>
        <v>413.16499999999996</v>
      </c>
      <c r="AC215" s="36">
        <v>323</v>
      </c>
      <c r="AD215" s="36">
        <v>385</v>
      </c>
      <c r="AE215" s="85">
        <f t="shared" si="55"/>
        <v>354</v>
      </c>
      <c r="AF215" s="36">
        <v>320</v>
      </c>
      <c r="AG215" s="36">
        <v>385</v>
      </c>
      <c r="AH215" s="85">
        <f t="shared" si="58"/>
        <v>352.5</v>
      </c>
      <c r="AI215" s="36">
        <v>320</v>
      </c>
      <c r="AJ215" s="36">
        <v>385</v>
      </c>
      <c r="AK215" s="85">
        <f t="shared" si="44"/>
        <v>352.5</v>
      </c>
      <c r="AL215" s="36">
        <v>320</v>
      </c>
      <c r="AM215" s="36">
        <v>385</v>
      </c>
      <c r="AN215" s="85">
        <f t="shared" si="56"/>
        <v>352.5</v>
      </c>
    </row>
    <row r="216" spans="1:40" ht="12.75">
      <c r="A216" s="54" t="s">
        <v>188</v>
      </c>
      <c r="B216" s="20" t="s">
        <v>12</v>
      </c>
      <c r="C216" s="21">
        <v>650000</v>
      </c>
      <c r="D216" s="21">
        <v>750000</v>
      </c>
      <c r="E216" s="36">
        <f t="shared" si="59"/>
        <v>335.6969844081662</v>
      </c>
      <c r="F216" s="36">
        <f t="shared" si="59"/>
        <v>387.34267431711487</v>
      </c>
      <c r="G216" s="85">
        <f t="shared" si="54"/>
        <v>361.5198293626405</v>
      </c>
      <c r="H216" s="36">
        <v>335.7</v>
      </c>
      <c r="I216" s="36">
        <v>387.34</v>
      </c>
      <c r="J216" s="85">
        <f>IF(SUM(H216+I216)=0,"-",AVERAGE(H216:I216))</f>
        <v>361.52</v>
      </c>
      <c r="K216" s="36">
        <v>335.7</v>
      </c>
      <c r="L216" s="36">
        <v>387.34</v>
      </c>
      <c r="M216" s="85">
        <f>IF(SUM(K216+L216)=0,"-",AVERAGE(K216:L216))</f>
        <v>361.52</v>
      </c>
      <c r="N216" s="36">
        <v>335.7</v>
      </c>
      <c r="O216" s="36">
        <v>387.34</v>
      </c>
      <c r="P216" s="85">
        <f>IF(SUM(N216+O216)=0,"-",AVERAGE(N216:O216))</f>
        <v>361.52</v>
      </c>
      <c r="Q216" s="36">
        <v>335.7</v>
      </c>
      <c r="R216" s="36">
        <v>387.34</v>
      </c>
      <c r="S216" s="85">
        <f>IF(SUM(Q216+R216)=0,"-",AVERAGE(Q216:R216))</f>
        <v>361.52</v>
      </c>
      <c r="T216" s="36">
        <v>335.7</v>
      </c>
      <c r="U216" s="36">
        <v>387.34</v>
      </c>
      <c r="V216" s="85">
        <f>IF(SUM(T216+U216)=0,"-",AVERAGE(T216:U216))</f>
        <v>361.52</v>
      </c>
      <c r="W216" s="36">
        <v>335.7</v>
      </c>
      <c r="X216" s="36">
        <v>387.34</v>
      </c>
      <c r="Y216" s="85">
        <f>IF(SUM(W216+X216)=0,"-",AVERAGE(W216:X216))</f>
        <v>361.52</v>
      </c>
      <c r="Z216" s="36">
        <v>335.7</v>
      </c>
      <c r="AA216" s="36">
        <v>387.34</v>
      </c>
      <c r="AB216" s="85">
        <f t="shared" si="57"/>
        <v>361.52</v>
      </c>
      <c r="AC216" s="36"/>
      <c r="AD216" s="36"/>
      <c r="AE216" s="85" t="str">
        <f t="shared" si="55"/>
        <v>-</v>
      </c>
      <c r="AF216" s="36"/>
      <c r="AG216" s="36"/>
      <c r="AH216" s="85" t="str">
        <f t="shared" si="58"/>
        <v>-</v>
      </c>
      <c r="AI216" s="36"/>
      <c r="AJ216" s="36"/>
      <c r="AK216" s="85" t="str">
        <f t="shared" si="44"/>
        <v>-</v>
      </c>
      <c r="AL216" s="36"/>
      <c r="AM216" s="36"/>
      <c r="AN216" s="85" t="str">
        <f t="shared" si="56"/>
        <v>-</v>
      </c>
    </row>
    <row r="217" spans="1:40" ht="12.75">
      <c r="A217" s="54" t="s">
        <v>187</v>
      </c>
      <c r="B217" s="20" t="s">
        <v>12</v>
      </c>
      <c r="C217" s="21">
        <v>550000</v>
      </c>
      <c r="D217" s="21">
        <v>600000</v>
      </c>
      <c r="E217" s="36">
        <f t="shared" si="59"/>
        <v>284.0512944992176</v>
      </c>
      <c r="F217" s="36">
        <f t="shared" si="59"/>
        <v>309.8741394536919</v>
      </c>
      <c r="G217" s="85">
        <f t="shared" si="54"/>
        <v>296.9627169764548</v>
      </c>
      <c r="H217" s="36">
        <v>284.05</v>
      </c>
      <c r="I217" s="36">
        <v>309.87</v>
      </c>
      <c r="J217" s="85">
        <f>IF(SUM(H217+I217)=0,"-",AVERAGE(H217:I217))</f>
        <v>296.96000000000004</v>
      </c>
      <c r="K217" s="36">
        <v>284.05</v>
      </c>
      <c r="L217" s="36">
        <v>309.87</v>
      </c>
      <c r="M217" s="85">
        <f>IF(SUM(K217+L217)=0,"-",AVERAGE(K217:L217))</f>
        <v>296.96000000000004</v>
      </c>
      <c r="N217" s="36">
        <v>284.05</v>
      </c>
      <c r="O217" s="36">
        <v>309.87</v>
      </c>
      <c r="P217" s="85">
        <f>IF(SUM(N217+O217)=0,"-",AVERAGE(N217:O217))</f>
        <v>296.96000000000004</v>
      </c>
      <c r="Q217" s="36">
        <v>284.05</v>
      </c>
      <c r="R217" s="36">
        <v>309.87</v>
      </c>
      <c r="S217" s="85">
        <f>IF(SUM(Q217+R217)=0,"-",AVERAGE(Q217:R217))</f>
        <v>296.96000000000004</v>
      </c>
      <c r="T217" s="36">
        <v>284.05</v>
      </c>
      <c r="U217" s="36">
        <v>309.87</v>
      </c>
      <c r="V217" s="85">
        <f>IF(SUM(T217+U217)=0,"-",AVERAGE(T217:U217))</f>
        <v>296.96000000000004</v>
      </c>
      <c r="W217" s="36">
        <v>284.05</v>
      </c>
      <c r="X217" s="36">
        <v>309.87</v>
      </c>
      <c r="Y217" s="85">
        <f>IF(SUM(W217+X217)=0,"-",AVERAGE(W217:X217))</f>
        <v>296.96000000000004</v>
      </c>
      <c r="Z217" s="36">
        <v>284.05</v>
      </c>
      <c r="AA217" s="36">
        <v>309.87</v>
      </c>
      <c r="AB217" s="85">
        <f t="shared" si="57"/>
        <v>296.96000000000004</v>
      </c>
      <c r="AC217" s="36">
        <v>239</v>
      </c>
      <c r="AD217" s="36">
        <v>310</v>
      </c>
      <c r="AE217" s="85">
        <f t="shared" si="55"/>
        <v>274.5</v>
      </c>
      <c r="AF217" s="36">
        <v>255</v>
      </c>
      <c r="AG217" s="36">
        <v>310</v>
      </c>
      <c r="AH217" s="85">
        <f t="shared" si="58"/>
        <v>282.5</v>
      </c>
      <c r="AI217" s="36">
        <v>255</v>
      </c>
      <c r="AJ217" s="36">
        <v>310</v>
      </c>
      <c r="AK217" s="85">
        <f t="shared" si="44"/>
        <v>282.5</v>
      </c>
      <c r="AL217" s="36">
        <v>255</v>
      </c>
      <c r="AM217" s="36">
        <v>310</v>
      </c>
      <c r="AN217" s="85">
        <f t="shared" si="56"/>
        <v>282.5</v>
      </c>
    </row>
    <row r="218" spans="1:40" ht="12.75">
      <c r="A218" s="54" t="s">
        <v>186</v>
      </c>
      <c r="B218" s="20" t="s">
        <v>12</v>
      </c>
      <c r="C218" s="21">
        <v>220000</v>
      </c>
      <c r="D218" s="21">
        <v>240000</v>
      </c>
      <c r="E218" s="36">
        <f t="shared" si="59"/>
        <v>113.62051779968702</v>
      </c>
      <c r="F218" s="36">
        <f t="shared" si="59"/>
        <v>123.94965578147676</v>
      </c>
      <c r="G218" s="85">
        <f t="shared" si="54"/>
        <v>118.78508679058189</v>
      </c>
      <c r="H218" s="36">
        <v>113.62</v>
      </c>
      <c r="I218" s="36">
        <v>123.95</v>
      </c>
      <c r="J218" s="85">
        <f>IF(SUM(H218+I218)=0,"-",AVERAGE(H218:I218))</f>
        <v>118.785</v>
      </c>
      <c r="K218" s="36">
        <v>113.62</v>
      </c>
      <c r="L218" s="36">
        <v>123.95</v>
      </c>
      <c r="M218" s="85">
        <f>IF(SUM(K218+L218)=0,"-",AVERAGE(K218:L218))</f>
        <v>118.785</v>
      </c>
      <c r="N218" s="36">
        <v>113.62</v>
      </c>
      <c r="O218" s="36">
        <v>123.95</v>
      </c>
      <c r="P218" s="85">
        <f>IF(SUM(N218+O218)=0,"-",AVERAGE(N218:O218))</f>
        <v>118.785</v>
      </c>
      <c r="Q218" s="36">
        <v>113.62</v>
      </c>
      <c r="R218" s="36">
        <v>123.95</v>
      </c>
      <c r="S218" s="85">
        <f>IF(SUM(Q218+R218)=0,"-",AVERAGE(Q218:R218))</f>
        <v>118.785</v>
      </c>
      <c r="T218" s="36">
        <v>113.62</v>
      </c>
      <c r="U218" s="36">
        <v>123.95</v>
      </c>
      <c r="V218" s="85">
        <f>IF(SUM(T218+U218)=0,"-",AVERAGE(T218:U218))</f>
        <v>118.785</v>
      </c>
      <c r="W218" s="36">
        <v>113.62</v>
      </c>
      <c r="X218" s="36">
        <v>123.95</v>
      </c>
      <c r="Y218" s="85">
        <f>IF(SUM(W218+X218)=0,"-",AVERAGE(W218:X218))</f>
        <v>118.785</v>
      </c>
      <c r="Z218" s="36">
        <v>113.62</v>
      </c>
      <c r="AA218" s="36">
        <v>123.95</v>
      </c>
      <c r="AB218" s="85">
        <f t="shared" si="57"/>
        <v>118.785</v>
      </c>
      <c r="AC218" s="36">
        <v>126</v>
      </c>
      <c r="AD218" s="36">
        <v>140</v>
      </c>
      <c r="AE218" s="85">
        <f t="shared" si="55"/>
        <v>133</v>
      </c>
      <c r="AF218" s="36">
        <v>126</v>
      </c>
      <c r="AG218" s="36">
        <v>140</v>
      </c>
      <c r="AH218" s="85">
        <f t="shared" si="58"/>
        <v>133</v>
      </c>
      <c r="AI218" s="36">
        <v>126</v>
      </c>
      <c r="AJ218" s="36">
        <v>140</v>
      </c>
      <c r="AK218" s="85">
        <f t="shared" si="44"/>
        <v>133</v>
      </c>
      <c r="AL218" s="36">
        <v>126</v>
      </c>
      <c r="AM218" s="36">
        <v>140</v>
      </c>
      <c r="AN218" s="85">
        <f t="shared" si="56"/>
        <v>133</v>
      </c>
    </row>
    <row r="219" spans="1:40" ht="12.75">
      <c r="A219" s="54"/>
      <c r="B219" s="15"/>
      <c r="C219" s="19"/>
      <c r="D219" s="18"/>
      <c r="E219" s="36"/>
      <c r="F219" s="36"/>
      <c r="G219" s="85"/>
      <c r="H219" s="36"/>
      <c r="I219" s="36"/>
      <c r="J219" s="85"/>
      <c r="K219" s="36"/>
      <c r="L219" s="36"/>
      <c r="M219" s="85"/>
      <c r="N219" s="36"/>
      <c r="O219" s="36"/>
      <c r="P219" s="85"/>
      <c r="Q219" s="36"/>
      <c r="R219" s="36"/>
      <c r="S219" s="85"/>
      <c r="T219" s="36"/>
      <c r="U219" s="36"/>
      <c r="V219" s="85"/>
      <c r="W219" s="36"/>
      <c r="X219" s="36"/>
      <c r="Y219" s="85"/>
      <c r="Z219" s="36"/>
      <c r="AA219" s="36"/>
      <c r="AB219" s="85" t="str">
        <f t="shared" si="57"/>
        <v>-</v>
      </c>
      <c r="AC219" s="36"/>
      <c r="AD219" s="36"/>
      <c r="AE219" s="85" t="str">
        <f t="shared" si="55"/>
        <v>-</v>
      </c>
      <c r="AF219" s="36"/>
      <c r="AG219" s="36"/>
      <c r="AH219" s="85" t="str">
        <f t="shared" si="58"/>
        <v>-</v>
      </c>
      <c r="AI219" s="36"/>
      <c r="AJ219" s="36"/>
      <c r="AK219" s="85" t="str">
        <f t="shared" si="44"/>
        <v>-</v>
      </c>
      <c r="AL219" s="36"/>
      <c r="AM219" s="36"/>
      <c r="AN219" s="85" t="str">
        <f t="shared" si="56"/>
        <v>-</v>
      </c>
    </row>
    <row r="220" spans="1:40" ht="12.75">
      <c r="A220" s="53" t="s">
        <v>190</v>
      </c>
      <c r="B220" s="15"/>
      <c r="C220" s="19"/>
      <c r="D220" s="18"/>
      <c r="E220" s="36"/>
      <c r="F220" s="36"/>
      <c r="G220" s="85"/>
      <c r="H220" s="36"/>
      <c r="I220" s="36"/>
      <c r="J220" s="85"/>
      <c r="K220" s="36"/>
      <c r="L220" s="36"/>
      <c r="M220" s="85"/>
      <c r="N220" s="36"/>
      <c r="O220" s="36"/>
      <c r="P220" s="85"/>
      <c r="Q220" s="36"/>
      <c r="R220" s="36"/>
      <c r="S220" s="85"/>
      <c r="T220" s="36"/>
      <c r="U220" s="36"/>
      <c r="V220" s="85"/>
      <c r="W220" s="36"/>
      <c r="X220" s="36"/>
      <c r="Y220" s="85"/>
      <c r="Z220" s="36"/>
      <c r="AA220" s="36"/>
      <c r="AB220" s="85" t="str">
        <f t="shared" si="57"/>
        <v>-</v>
      </c>
      <c r="AC220" s="36"/>
      <c r="AD220" s="36"/>
      <c r="AE220" s="85" t="str">
        <f t="shared" si="55"/>
        <v>-</v>
      </c>
      <c r="AF220" s="36"/>
      <c r="AG220" s="36"/>
      <c r="AH220" s="85" t="str">
        <f t="shared" si="58"/>
        <v>-</v>
      </c>
      <c r="AI220" s="36"/>
      <c r="AJ220" s="36"/>
      <c r="AK220" s="85" t="str">
        <f t="shared" si="44"/>
        <v>-</v>
      </c>
      <c r="AL220" s="36"/>
      <c r="AM220" s="36"/>
      <c r="AN220" s="85" t="str">
        <f t="shared" si="56"/>
        <v>-</v>
      </c>
    </row>
    <row r="221" spans="1:40" ht="12.75">
      <c r="A221" s="54" t="s">
        <v>191</v>
      </c>
      <c r="B221" s="20" t="s">
        <v>582</v>
      </c>
      <c r="C221" s="21">
        <v>230000</v>
      </c>
      <c r="D221" s="21">
        <v>250000</v>
      </c>
      <c r="E221" s="36">
        <f>C221/1936.27</f>
        <v>118.7850867905819</v>
      </c>
      <c r="F221" s="36">
        <f>D221/1936.27</f>
        <v>129.1142247723716</v>
      </c>
      <c r="G221" s="85">
        <f t="shared" si="54"/>
        <v>123.94965578147676</v>
      </c>
      <c r="H221" s="36">
        <v>118.79</v>
      </c>
      <c r="I221" s="36">
        <v>129.11</v>
      </c>
      <c r="J221" s="85">
        <f>IF(SUM(H221+I221)=0,"-",AVERAGE(H221:I221))</f>
        <v>123.95000000000002</v>
      </c>
      <c r="K221" s="36">
        <v>118.79</v>
      </c>
      <c r="L221" s="36">
        <v>129.11</v>
      </c>
      <c r="M221" s="85">
        <f>IF(SUM(K221+L221)=0,"-",AVERAGE(K221:L221))</f>
        <v>123.95000000000002</v>
      </c>
      <c r="N221" s="36">
        <v>118.79</v>
      </c>
      <c r="O221" s="36">
        <v>129.11</v>
      </c>
      <c r="P221" s="85">
        <f>IF(SUM(N221+O221)=0,"-",AVERAGE(N221:O221))</f>
        <v>123.95000000000002</v>
      </c>
      <c r="Q221" s="36">
        <v>118.79</v>
      </c>
      <c r="R221" s="36">
        <v>129.11</v>
      </c>
      <c r="S221" s="85">
        <f>IF(SUM(Q221+R221)=0,"-",AVERAGE(Q221:R221))</f>
        <v>123.95000000000002</v>
      </c>
      <c r="T221" s="36">
        <v>118.79</v>
      </c>
      <c r="U221" s="36">
        <v>129.11</v>
      </c>
      <c r="V221" s="85">
        <f>IF(SUM(T221+U221)=0,"-",AVERAGE(T221:U221))</f>
        <v>123.95000000000002</v>
      </c>
      <c r="W221" s="36">
        <v>118.79</v>
      </c>
      <c r="X221" s="36">
        <v>129.11</v>
      </c>
      <c r="Y221" s="85">
        <f>IF(SUM(W221+X221)=0,"-",AVERAGE(W221:X221))</f>
        <v>123.95000000000002</v>
      </c>
      <c r="Z221" s="36">
        <v>118.79</v>
      </c>
      <c r="AA221" s="36">
        <v>129.11</v>
      </c>
      <c r="AB221" s="85">
        <f t="shared" si="57"/>
        <v>123.95000000000002</v>
      </c>
      <c r="AC221" s="36">
        <v>129</v>
      </c>
      <c r="AD221" s="36">
        <v>150</v>
      </c>
      <c r="AE221" s="85">
        <f t="shared" si="55"/>
        <v>139.5</v>
      </c>
      <c r="AF221" s="36">
        <v>129</v>
      </c>
      <c r="AG221" s="36">
        <v>150</v>
      </c>
      <c r="AH221" s="85">
        <f t="shared" si="58"/>
        <v>139.5</v>
      </c>
      <c r="AI221" s="36">
        <v>129</v>
      </c>
      <c r="AJ221" s="36">
        <v>150</v>
      </c>
      <c r="AK221" s="85">
        <f t="shared" si="44"/>
        <v>139.5</v>
      </c>
      <c r="AL221" s="36">
        <v>129</v>
      </c>
      <c r="AM221" s="36">
        <v>150</v>
      </c>
      <c r="AN221" s="85">
        <f t="shared" si="56"/>
        <v>139.5</v>
      </c>
    </row>
    <row r="222" spans="1:40" ht="12.75">
      <c r="A222" s="54" t="s">
        <v>192</v>
      </c>
      <c r="B222" s="20" t="s">
        <v>12</v>
      </c>
      <c r="C222" s="21">
        <v>120000</v>
      </c>
      <c r="D222" s="21">
        <v>140000</v>
      </c>
      <c r="E222" s="36">
        <f>C222/1936.27</f>
        <v>61.97482789073838</v>
      </c>
      <c r="F222" s="36">
        <f>D222/1936.27</f>
        <v>72.30396587252811</v>
      </c>
      <c r="G222" s="85">
        <f t="shared" si="54"/>
        <v>67.13939688163325</v>
      </c>
      <c r="H222" s="36">
        <v>61.97</v>
      </c>
      <c r="I222" s="36">
        <v>72.3</v>
      </c>
      <c r="J222" s="85">
        <v>67.14</v>
      </c>
      <c r="K222" s="36">
        <v>61.97</v>
      </c>
      <c r="L222" s="36">
        <v>72.3</v>
      </c>
      <c r="M222" s="85">
        <v>67.14</v>
      </c>
      <c r="N222" s="36">
        <v>61.97</v>
      </c>
      <c r="O222" s="36">
        <v>72.3</v>
      </c>
      <c r="P222" s="85">
        <v>67.14</v>
      </c>
      <c r="Q222" s="36">
        <v>61.97</v>
      </c>
      <c r="R222" s="36">
        <v>72.3</v>
      </c>
      <c r="S222" s="85">
        <v>67.14</v>
      </c>
      <c r="T222" s="36">
        <v>61.97</v>
      </c>
      <c r="U222" s="36">
        <v>72.3</v>
      </c>
      <c r="V222" s="85">
        <v>67.14</v>
      </c>
      <c r="W222" s="36">
        <v>61.97</v>
      </c>
      <c r="X222" s="36">
        <v>72.3</v>
      </c>
      <c r="Y222" s="85">
        <v>67.14</v>
      </c>
      <c r="Z222" s="36">
        <v>61.97</v>
      </c>
      <c r="AA222" s="36">
        <v>72.3</v>
      </c>
      <c r="AB222" s="85">
        <f t="shared" si="57"/>
        <v>67.13499999999999</v>
      </c>
      <c r="AC222" s="36">
        <v>103</v>
      </c>
      <c r="AD222" s="36">
        <v>103</v>
      </c>
      <c r="AE222" s="85">
        <f t="shared" si="55"/>
        <v>103</v>
      </c>
      <c r="AF222" s="36">
        <v>103</v>
      </c>
      <c r="AG222" s="36">
        <v>103</v>
      </c>
      <c r="AH222" s="85">
        <f t="shared" si="58"/>
        <v>103</v>
      </c>
      <c r="AI222" s="36">
        <v>103</v>
      </c>
      <c r="AJ222" s="36">
        <v>103</v>
      </c>
      <c r="AK222" s="85">
        <f t="shared" si="44"/>
        <v>103</v>
      </c>
      <c r="AL222" s="36">
        <v>103</v>
      </c>
      <c r="AM222" s="36">
        <v>103</v>
      </c>
      <c r="AN222" s="85">
        <f t="shared" si="56"/>
        <v>103</v>
      </c>
    </row>
    <row r="223" spans="1:40" ht="12.75">
      <c r="A223" s="54" t="s">
        <v>193</v>
      </c>
      <c r="B223" s="20" t="s">
        <v>12</v>
      </c>
      <c r="C223" s="21">
        <v>110000</v>
      </c>
      <c r="D223" s="21">
        <v>130000</v>
      </c>
      <c r="E223" s="36">
        <v>56.81</v>
      </c>
      <c r="F223" s="36">
        <v>67.14</v>
      </c>
      <c r="G223" s="85">
        <f t="shared" si="54"/>
        <v>61.975</v>
      </c>
      <c r="H223" s="36">
        <v>56.81</v>
      </c>
      <c r="I223" s="36">
        <v>67.14</v>
      </c>
      <c r="J223" s="85">
        <f>IF(SUM(H223+I223)=0,"-",AVERAGE(H223:I223))</f>
        <v>61.975</v>
      </c>
      <c r="K223" s="36">
        <v>56.81</v>
      </c>
      <c r="L223" s="36">
        <v>67.14</v>
      </c>
      <c r="M223" s="85">
        <f>IF(SUM(K223+L223)=0,"-",AVERAGE(K223:L223))</f>
        <v>61.975</v>
      </c>
      <c r="N223" s="36">
        <v>56.81</v>
      </c>
      <c r="O223" s="36">
        <v>67.14</v>
      </c>
      <c r="P223" s="85">
        <f>IF(SUM(N223+O223)=0,"-",AVERAGE(N223:O223))</f>
        <v>61.975</v>
      </c>
      <c r="Q223" s="36">
        <v>56.81</v>
      </c>
      <c r="R223" s="36">
        <v>67.14</v>
      </c>
      <c r="S223" s="85">
        <f>IF(SUM(Q223+R223)=0,"-",AVERAGE(Q223:R223))</f>
        <v>61.975</v>
      </c>
      <c r="T223" s="36">
        <v>56.81</v>
      </c>
      <c r="U223" s="36">
        <v>67.14</v>
      </c>
      <c r="V223" s="85">
        <f>IF(SUM(T223+U223)=0,"-",AVERAGE(T223:U223))</f>
        <v>61.975</v>
      </c>
      <c r="W223" s="36">
        <v>56.81</v>
      </c>
      <c r="X223" s="36">
        <v>67.14</v>
      </c>
      <c r="Y223" s="85">
        <f>IF(SUM(W223+X223)=0,"-",AVERAGE(W223:X223))</f>
        <v>61.975</v>
      </c>
      <c r="Z223" s="36">
        <v>56.81</v>
      </c>
      <c r="AA223" s="36">
        <v>67.14</v>
      </c>
      <c r="AB223" s="85">
        <f t="shared" si="57"/>
        <v>61.975</v>
      </c>
      <c r="AC223" s="36">
        <v>80</v>
      </c>
      <c r="AD223" s="36">
        <v>80</v>
      </c>
      <c r="AE223" s="85">
        <f t="shared" si="55"/>
        <v>80</v>
      </c>
      <c r="AF223" s="36">
        <v>80</v>
      </c>
      <c r="AG223" s="36">
        <v>80</v>
      </c>
      <c r="AH223" s="85">
        <f t="shared" si="58"/>
        <v>80</v>
      </c>
      <c r="AI223" s="36">
        <v>80</v>
      </c>
      <c r="AJ223" s="36">
        <v>80</v>
      </c>
      <c r="AK223" s="85">
        <f t="shared" si="44"/>
        <v>80</v>
      </c>
      <c r="AL223" s="36">
        <v>80</v>
      </c>
      <c r="AM223" s="36">
        <v>80</v>
      </c>
      <c r="AN223" s="85">
        <f t="shared" si="56"/>
        <v>80</v>
      </c>
    </row>
    <row r="224" spans="1:40" ht="12.75">
      <c r="A224" s="49"/>
      <c r="B224" s="20" t="s">
        <v>78</v>
      </c>
      <c r="C224" s="19"/>
      <c r="D224" s="18"/>
      <c r="E224" s="36"/>
      <c r="F224" s="36"/>
      <c r="G224" s="85"/>
      <c r="H224" s="36"/>
      <c r="I224" s="36"/>
      <c r="J224" s="85"/>
      <c r="K224" s="36"/>
      <c r="L224" s="36"/>
      <c r="M224" s="85"/>
      <c r="N224" s="36"/>
      <c r="O224" s="36"/>
      <c r="P224" s="85"/>
      <c r="Q224" s="36"/>
      <c r="R224" s="36"/>
      <c r="S224" s="85"/>
      <c r="T224" s="36"/>
      <c r="U224" s="36"/>
      <c r="V224" s="85"/>
      <c r="W224" s="36"/>
      <c r="X224" s="36"/>
      <c r="Y224" s="85"/>
      <c r="Z224" s="36"/>
      <c r="AA224" s="36"/>
      <c r="AB224" s="85" t="str">
        <f t="shared" si="57"/>
        <v>-</v>
      </c>
      <c r="AC224" s="36"/>
      <c r="AD224" s="36"/>
      <c r="AE224" s="85" t="str">
        <f t="shared" si="55"/>
        <v>-</v>
      </c>
      <c r="AF224" s="36"/>
      <c r="AG224" s="36"/>
      <c r="AH224" s="85" t="str">
        <f t="shared" si="58"/>
        <v>-</v>
      </c>
      <c r="AI224" s="36"/>
      <c r="AJ224" s="36"/>
      <c r="AK224" s="85" t="str">
        <f t="shared" si="44"/>
        <v>-</v>
      </c>
      <c r="AL224" s="36"/>
      <c r="AM224" s="36"/>
      <c r="AN224" s="85" t="str">
        <f t="shared" si="56"/>
        <v>-</v>
      </c>
    </row>
    <row r="225" spans="1:40" ht="12.75">
      <c r="A225" s="53" t="s">
        <v>194</v>
      </c>
      <c r="B225" s="15"/>
      <c r="C225" s="19"/>
      <c r="D225" s="18"/>
      <c r="E225" s="36"/>
      <c r="F225" s="36"/>
      <c r="G225" s="85"/>
      <c r="H225" s="36"/>
      <c r="I225" s="36"/>
      <c r="J225" s="85"/>
      <c r="K225" s="36"/>
      <c r="L225" s="36"/>
      <c r="M225" s="85"/>
      <c r="N225" s="36"/>
      <c r="O225" s="36"/>
      <c r="P225" s="85"/>
      <c r="Q225" s="36"/>
      <c r="R225" s="36"/>
      <c r="S225" s="85"/>
      <c r="T225" s="36"/>
      <c r="U225" s="36"/>
      <c r="V225" s="85"/>
      <c r="W225" s="36"/>
      <c r="X225" s="36"/>
      <c r="Y225" s="85"/>
      <c r="Z225" s="36"/>
      <c r="AA225" s="36"/>
      <c r="AB225" s="85" t="str">
        <f t="shared" si="57"/>
        <v>-</v>
      </c>
      <c r="AC225" s="36"/>
      <c r="AD225" s="36"/>
      <c r="AE225" s="85" t="str">
        <f t="shared" si="55"/>
        <v>-</v>
      </c>
      <c r="AF225" s="36"/>
      <c r="AG225" s="36"/>
      <c r="AH225" s="85" t="str">
        <f t="shared" si="58"/>
        <v>-</v>
      </c>
      <c r="AI225" s="36"/>
      <c r="AJ225" s="36"/>
      <c r="AK225" s="85" t="str">
        <f t="shared" si="44"/>
        <v>-</v>
      </c>
      <c r="AL225" s="36"/>
      <c r="AM225" s="36"/>
      <c r="AN225" s="85" t="str">
        <f t="shared" si="56"/>
        <v>-</v>
      </c>
    </row>
    <row r="226" spans="1:40" ht="12.75">
      <c r="A226" s="54" t="s">
        <v>195</v>
      </c>
      <c r="B226" s="20" t="s">
        <v>582</v>
      </c>
      <c r="C226" s="21">
        <v>95000</v>
      </c>
      <c r="D226" s="21">
        <v>105000</v>
      </c>
      <c r="E226" s="36">
        <f aca="true" t="shared" si="60" ref="E226:F228">C226/1936.27</f>
        <v>49.063405413501215</v>
      </c>
      <c r="F226" s="36">
        <f t="shared" si="60"/>
        <v>54.22797440439608</v>
      </c>
      <c r="G226" s="85">
        <f t="shared" si="54"/>
        <v>51.64568990894865</v>
      </c>
      <c r="H226" s="36">
        <v>49.06</v>
      </c>
      <c r="I226" s="36">
        <v>54.23</v>
      </c>
      <c r="J226" s="85">
        <f>IF(SUM(H226+I226)=0,"-",AVERAGE(H226:I226))</f>
        <v>51.644999999999996</v>
      </c>
      <c r="K226" s="36">
        <v>49.06</v>
      </c>
      <c r="L226" s="36">
        <v>54.23</v>
      </c>
      <c r="M226" s="85">
        <f>IF(SUM(K226+L226)=0,"-",AVERAGE(K226:L226))</f>
        <v>51.644999999999996</v>
      </c>
      <c r="N226" s="36">
        <v>49.06</v>
      </c>
      <c r="O226" s="36">
        <v>54.23</v>
      </c>
      <c r="P226" s="85">
        <f>IF(SUM(N226+O226)=0,"-",AVERAGE(N226:O226))</f>
        <v>51.644999999999996</v>
      </c>
      <c r="Q226" s="36">
        <v>49.06</v>
      </c>
      <c r="R226" s="36">
        <v>54.23</v>
      </c>
      <c r="S226" s="85">
        <f>IF(SUM(Q226+R226)=0,"-",AVERAGE(Q226:R226))</f>
        <v>51.644999999999996</v>
      </c>
      <c r="T226" s="36">
        <v>49.06</v>
      </c>
      <c r="U226" s="36">
        <v>54.23</v>
      </c>
      <c r="V226" s="85">
        <f>IF(SUM(T226+U226)=0,"-",AVERAGE(T226:U226))</f>
        <v>51.644999999999996</v>
      </c>
      <c r="W226" s="36">
        <v>49.06</v>
      </c>
      <c r="X226" s="36">
        <v>54.23</v>
      </c>
      <c r="Y226" s="85">
        <f>IF(SUM(W226+X226)=0,"-",AVERAGE(W226:X226))</f>
        <v>51.644999999999996</v>
      </c>
      <c r="Z226" s="36">
        <v>49.06</v>
      </c>
      <c r="AA226" s="36">
        <v>54.23</v>
      </c>
      <c r="AB226" s="85">
        <f t="shared" si="57"/>
        <v>51.644999999999996</v>
      </c>
      <c r="AC226" s="36">
        <v>49.06</v>
      </c>
      <c r="AD226" s="36">
        <v>54.23</v>
      </c>
      <c r="AE226" s="85">
        <f t="shared" si="55"/>
        <v>51.644999999999996</v>
      </c>
      <c r="AF226" s="36">
        <v>49.06</v>
      </c>
      <c r="AG226" s="36">
        <v>54.23</v>
      </c>
      <c r="AH226" s="85">
        <f t="shared" si="58"/>
        <v>51.644999999999996</v>
      </c>
      <c r="AI226" s="36">
        <v>49.06</v>
      </c>
      <c r="AJ226" s="36">
        <v>54.23</v>
      </c>
      <c r="AK226" s="85">
        <f t="shared" si="44"/>
        <v>51.644999999999996</v>
      </c>
      <c r="AL226" s="36">
        <v>49.06</v>
      </c>
      <c r="AM226" s="36">
        <v>54.23</v>
      </c>
      <c r="AN226" s="85">
        <f t="shared" si="56"/>
        <v>51.644999999999996</v>
      </c>
    </row>
    <row r="227" spans="1:40" ht="12.75">
      <c r="A227" s="54" t="s">
        <v>196</v>
      </c>
      <c r="B227" s="20" t="s">
        <v>12</v>
      </c>
      <c r="C227" s="21">
        <v>95000</v>
      </c>
      <c r="D227" s="21">
        <v>105000</v>
      </c>
      <c r="E227" s="36">
        <f t="shared" si="60"/>
        <v>49.063405413501215</v>
      </c>
      <c r="F227" s="36">
        <f t="shared" si="60"/>
        <v>54.22797440439608</v>
      </c>
      <c r="G227" s="85">
        <f t="shared" si="54"/>
        <v>51.64568990894865</v>
      </c>
      <c r="H227" s="36">
        <v>49.06</v>
      </c>
      <c r="I227" s="36">
        <v>54.23</v>
      </c>
      <c r="J227" s="85">
        <f>IF(SUM(H227+I227)=0,"-",AVERAGE(H227:I227))</f>
        <v>51.644999999999996</v>
      </c>
      <c r="K227" s="36">
        <v>49.06</v>
      </c>
      <c r="L227" s="36">
        <v>54.23</v>
      </c>
      <c r="M227" s="85">
        <f>IF(SUM(K227+L227)=0,"-",AVERAGE(K227:L227))</f>
        <v>51.644999999999996</v>
      </c>
      <c r="N227" s="36">
        <v>49.06</v>
      </c>
      <c r="O227" s="36">
        <v>54.23</v>
      </c>
      <c r="P227" s="85">
        <f>IF(SUM(N227+O227)=0,"-",AVERAGE(N227:O227))</f>
        <v>51.644999999999996</v>
      </c>
      <c r="Q227" s="36">
        <v>49.06</v>
      </c>
      <c r="R227" s="36">
        <v>54.23</v>
      </c>
      <c r="S227" s="85">
        <f>IF(SUM(Q227+R227)=0,"-",AVERAGE(Q227:R227))</f>
        <v>51.644999999999996</v>
      </c>
      <c r="T227" s="36">
        <v>49.06</v>
      </c>
      <c r="U227" s="36">
        <v>54.23</v>
      </c>
      <c r="V227" s="85">
        <f>IF(SUM(T227+U227)=0,"-",AVERAGE(T227:U227))</f>
        <v>51.644999999999996</v>
      </c>
      <c r="W227" s="36">
        <v>49.06</v>
      </c>
      <c r="X227" s="36">
        <v>54.23</v>
      </c>
      <c r="Y227" s="85">
        <f>IF(SUM(W227+X227)=0,"-",AVERAGE(W227:X227))</f>
        <v>51.644999999999996</v>
      </c>
      <c r="Z227" s="36">
        <v>49.06</v>
      </c>
      <c r="AA227" s="36">
        <v>54.23</v>
      </c>
      <c r="AB227" s="85">
        <f t="shared" si="57"/>
        <v>51.644999999999996</v>
      </c>
      <c r="AC227" s="36">
        <v>49.06</v>
      </c>
      <c r="AD227" s="36">
        <v>54.23</v>
      </c>
      <c r="AE227" s="85">
        <f t="shared" si="55"/>
        <v>51.644999999999996</v>
      </c>
      <c r="AF227" s="36">
        <v>49.06</v>
      </c>
      <c r="AG227" s="36">
        <v>54.23</v>
      </c>
      <c r="AH227" s="85">
        <f t="shared" si="58"/>
        <v>51.644999999999996</v>
      </c>
      <c r="AI227" s="36">
        <v>49.06</v>
      </c>
      <c r="AJ227" s="36">
        <v>54.23</v>
      </c>
      <c r="AK227" s="85">
        <f t="shared" si="44"/>
        <v>51.644999999999996</v>
      </c>
      <c r="AL227" s="36">
        <v>49.06</v>
      </c>
      <c r="AM227" s="36">
        <v>54.23</v>
      </c>
      <c r="AN227" s="85">
        <f t="shared" si="56"/>
        <v>51.644999999999996</v>
      </c>
    </row>
    <row r="228" spans="1:40" ht="12.75">
      <c r="A228" s="54" t="s">
        <v>197</v>
      </c>
      <c r="B228" s="20" t="s">
        <v>12</v>
      </c>
      <c r="C228" s="21">
        <v>95000</v>
      </c>
      <c r="D228" s="21">
        <v>105000</v>
      </c>
      <c r="E228" s="36">
        <f t="shared" si="60"/>
        <v>49.063405413501215</v>
      </c>
      <c r="F228" s="36">
        <f t="shared" si="60"/>
        <v>54.22797440439608</v>
      </c>
      <c r="G228" s="85">
        <f t="shared" si="54"/>
        <v>51.64568990894865</v>
      </c>
      <c r="H228" s="36">
        <v>49.06</v>
      </c>
      <c r="I228" s="36">
        <v>54.23</v>
      </c>
      <c r="J228" s="85">
        <f>IF(SUM(H228+I228)=0,"-",AVERAGE(H228:I228))</f>
        <v>51.644999999999996</v>
      </c>
      <c r="K228" s="36">
        <v>49.06</v>
      </c>
      <c r="L228" s="36">
        <v>54.23</v>
      </c>
      <c r="M228" s="85">
        <f>IF(SUM(K228+L228)=0,"-",AVERAGE(K228:L228))</f>
        <v>51.644999999999996</v>
      </c>
      <c r="N228" s="36">
        <v>49.06</v>
      </c>
      <c r="O228" s="36">
        <v>54.23</v>
      </c>
      <c r="P228" s="85">
        <f>IF(SUM(N228+O228)=0,"-",AVERAGE(N228:O228))</f>
        <v>51.644999999999996</v>
      </c>
      <c r="Q228" s="36">
        <v>49.06</v>
      </c>
      <c r="R228" s="36">
        <v>54.23</v>
      </c>
      <c r="S228" s="85">
        <f>IF(SUM(Q228+R228)=0,"-",AVERAGE(Q228:R228))</f>
        <v>51.644999999999996</v>
      </c>
      <c r="T228" s="36">
        <v>49.06</v>
      </c>
      <c r="U228" s="36">
        <v>54.23</v>
      </c>
      <c r="V228" s="85">
        <f>IF(SUM(T228+U228)=0,"-",AVERAGE(T228:U228))</f>
        <v>51.644999999999996</v>
      </c>
      <c r="W228" s="36">
        <v>49.06</v>
      </c>
      <c r="X228" s="36">
        <v>54.23</v>
      </c>
      <c r="Y228" s="85">
        <f>IF(SUM(W228+X228)=0,"-",AVERAGE(W228:X228))</f>
        <v>51.644999999999996</v>
      </c>
      <c r="Z228" s="36">
        <v>49.06</v>
      </c>
      <c r="AA228" s="36">
        <v>54.23</v>
      </c>
      <c r="AB228" s="85">
        <f t="shared" si="57"/>
        <v>51.644999999999996</v>
      </c>
      <c r="AC228" s="36">
        <v>49.06</v>
      </c>
      <c r="AD228" s="36">
        <v>54.23</v>
      </c>
      <c r="AE228" s="85">
        <f t="shared" si="55"/>
        <v>51.644999999999996</v>
      </c>
      <c r="AF228" s="36">
        <v>49.06</v>
      </c>
      <c r="AG228" s="36">
        <v>54.23</v>
      </c>
      <c r="AH228" s="85">
        <f t="shared" si="58"/>
        <v>51.644999999999996</v>
      </c>
      <c r="AI228" s="36">
        <v>49.06</v>
      </c>
      <c r="AJ228" s="36">
        <v>54.23</v>
      </c>
      <c r="AK228" s="85">
        <f t="shared" si="44"/>
        <v>51.644999999999996</v>
      </c>
      <c r="AL228" s="36">
        <v>49.06</v>
      </c>
      <c r="AM228" s="36">
        <v>54.23</v>
      </c>
      <c r="AN228" s="85">
        <f t="shared" si="56"/>
        <v>51.644999999999996</v>
      </c>
    </row>
    <row r="229" spans="1:40" ht="12.75">
      <c r="A229" s="49"/>
      <c r="B229" s="15"/>
      <c r="C229" s="19"/>
      <c r="D229" s="18"/>
      <c r="E229" s="36"/>
      <c r="F229" s="36"/>
      <c r="G229" s="85"/>
      <c r="H229" s="36"/>
      <c r="I229" s="36"/>
      <c r="J229" s="85"/>
      <c r="K229" s="36"/>
      <c r="L229" s="36"/>
      <c r="M229" s="85"/>
      <c r="N229" s="36"/>
      <c r="O229" s="36"/>
      <c r="P229" s="85"/>
      <c r="Q229" s="36"/>
      <c r="R229" s="36"/>
      <c r="S229" s="85"/>
      <c r="T229" s="36"/>
      <c r="U229" s="36"/>
      <c r="V229" s="85"/>
      <c r="W229" s="36"/>
      <c r="X229" s="36"/>
      <c r="Y229" s="85"/>
      <c r="Z229" s="36"/>
      <c r="AA229" s="36"/>
      <c r="AB229" s="85" t="str">
        <f t="shared" si="57"/>
        <v>-</v>
      </c>
      <c r="AC229" s="36"/>
      <c r="AD229" s="36"/>
      <c r="AE229" s="85" t="str">
        <f t="shared" si="55"/>
        <v>-</v>
      </c>
      <c r="AF229" s="36"/>
      <c r="AG229" s="36"/>
      <c r="AH229" s="85" t="str">
        <f t="shared" si="58"/>
        <v>-</v>
      </c>
      <c r="AI229" s="36"/>
      <c r="AJ229" s="36"/>
      <c r="AK229" s="85" t="str">
        <f t="shared" si="44"/>
        <v>-</v>
      </c>
      <c r="AL229" s="36"/>
      <c r="AM229" s="36"/>
      <c r="AN229" s="85" t="str">
        <f t="shared" si="56"/>
        <v>-</v>
      </c>
    </row>
    <row r="230" spans="1:40" ht="12.75">
      <c r="A230" s="50" t="s">
        <v>198</v>
      </c>
      <c r="B230" s="15"/>
      <c r="C230" s="19"/>
      <c r="D230" s="18"/>
      <c r="E230" s="36"/>
      <c r="F230" s="36"/>
      <c r="G230" s="85"/>
      <c r="H230" s="36"/>
      <c r="I230" s="36"/>
      <c r="J230" s="85"/>
      <c r="K230" s="36"/>
      <c r="L230" s="36"/>
      <c r="M230" s="85"/>
      <c r="N230" s="36"/>
      <c r="O230" s="36"/>
      <c r="P230" s="85"/>
      <c r="Q230" s="36"/>
      <c r="R230" s="36"/>
      <c r="S230" s="85"/>
      <c r="T230" s="36"/>
      <c r="U230" s="36"/>
      <c r="V230" s="85"/>
      <c r="W230" s="36"/>
      <c r="X230" s="36"/>
      <c r="Y230" s="85"/>
      <c r="Z230" s="36"/>
      <c r="AA230" s="36"/>
      <c r="AB230" s="85" t="str">
        <f t="shared" si="57"/>
        <v>-</v>
      </c>
      <c r="AC230" s="36"/>
      <c r="AD230" s="36"/>
      <c r="AE230" s="85" t="str">
        <f t="shared" si="55"/>
        <v>-</v>
      </c>
      <c r="AF230" s="36"/>
      <c r="AG230" s="36"/>
      <c r="AH230" s="85" t="str">
        <f t="shared" si="58"/>
        <v>-</v>
      </c>
      <c r="AI230" s="36"/>
      <c r="AJ230" s="36"/>
      <c r="AK230" s="85" t="str">
        <f t="shared" si="44"/>
        <v>-</v>
      </c>
      <c r="AL230" s="36"/>
      <c r="AM230" s="36"/>
      <c r="AN230" s="85" t="str">
        <f t="shared" si="56"/>
        <v>-</v>
      </c>
    </row>
    <row r="231" spans="1:40" ht="12.75">
      <c r="A231" s="55" t="s">
        <v>56</v>
      </c>
      <c r="B231" s="15"/>
      <c r="C231" s="19"/>
      <c r="D231" s="18"/>
      <c r="E231" s="36"/>
      <c r="F231" s="36"/>
      <c r="G231" s="85"/>
      <c r="H231" s="36"/>
      <c r="I231" s="36"/>
      <c r="J231" s="85"/>
      <c r="K231" s="36"/>
      <c r="L231" s="36"/>
      <c r="M231" s="85"/>
      <c r="N231" s="36"/>
      <c r="O231" s="36"/>
      <c r="P231" s="85"/>
      <c r="Q231" s="36"/>
      <c r="R231" s="36"/>
      <c r="S231" s="85"/>
      <c r="T231" s="36"/>
      <c r="U231" s="36"/>
      <c r="V231" s="85"/>
      <c r="W231" s="36"/>
      <c r="X231" s="36"/>
      <c r="Y231" s="85"/>
      <c r="Z231" s="36"/>
      <c r="AA231" s="36"/>
      <c r="AB231" s="85" t="str">
        <f t="shared" si="57"/>
        <v>-</v>
      </c>
      <c r="AC231" s="36"/>
      <c r="AD231" s="36"/>
      <c r="AE231" s="85" t="str">
        <f t="shared" si="55"/>
        <v>-</v>
      </c>
      <c r="AF231" s="36"/>
      <c r="AG231" s="36"/>
      <c r="AH231" s="85" t="str">
        <f t="shared" si="58"/>
        <v>-</v>
      </c>
      <c r="AI231" s="36"/>
      <c r="AJ231" s="36"/>
      <c r="AK231" s="85" t="str">
        <f t="shared" si="44"/>
        <v>-</v>
      </c>
      <c r="AL231" s="36"/>
      <c r="AM231" s="36"/>
      <c r="AN231" s="85" t="str">
        <f t="shared" si="56"/>
        <v>-</v>
      </c>
    </row>
    <row r="232" spans="1:40" ht="12.75">
      <c r="A232" s="49"/>
      <c r="B232" s="15"/>
      <c r="C232" s="19"/>
      <c r="D232" s="18"/>
      <c r="E232" s="36"/>
      <c r="F232" s="36"/>
      <c r="G232" s="85"/>
      <c r="H232" s="36"/>
      <c r="I232" s="36"/>
      <c r="J232" s="85"/>
      <c r="K232" s="36"/>
      <c r="L232" s="36"/>
      <c r="M232" s="85"/>
      <c r="N232" s="36"/>
      <c r="O232" s="36"/>
      <c r="P232" s="85"/>
      <c r="Q232" s="36"/>
      <c r="R232" s="36"/>
      <c r="S232" s="85"/>
      <c r="T232" s="36"/>
      <c r="U232" s="36"/>
      <c r="V232" s="85"/>
      <c r="W232" s="36"/>
      <c r="X232" s="36"/>
      <c r="Y232" s="85"/>
      <c r="Z232" s="36"/>
      <c r="AA232" s="36"/>
      <c r="AB232" s="85" t="str">
        <f t="shared" si="57"/>
        <v>-</v>
      </c>
      <c r="AC232" s="36"/>
      <c r="AD232" s="36"/>
      <c r="AE232" s="85" t="str">
        <f t="shared" si="55"/>
        <v>-</v>
      </c>
      <c r="AF232" s="36"/>
      <c r="AG232" s="36"/>
      <c r="AH232" s="85" t="str">
        <f t="shared" si="58"/>
        <v>-</v>
      </c>
      <c r="AI232" s="36"/>
      <c r="AJ232" s="36"/>
      <c r="AK232" s="85" t="str">
        <f t="shared" si="44"/>
        <v>-</v>
      </c>
      <c r="AL232" s="36"/>
      <c r="AM232" s="36"/>
      <c r="AN232" s="85" t="str">
        <f t="shared" si="56"/>
        <v>-</v>
      </c>
    </row>
    <row r="233" spans="1:40" ht="12.75">
      <c r="A233" s="53" t="s">
        <v>199</v>
      </c>
      <c r="B233" s="15"/>
      <c r="C233" s="19"/>
      <c r="D233" s="18"/>
      <c r="E233" s="36"/>
      <c r="F233" s="36"/>
      <c r="G233" s="85"/>
      <c r="H233" s="36"/>
      <c r="I233" s="36"/>
      <c r="J233" s="85"/>
      <c r="K233" s="36"/>
      <c r="L233" s="36"/>
      <c r="M233" s="85"/>
      <c r="N233" s="36"/>
      <c r="O233" s="36"/>
      <c r="P233" s="85"/>
      <c r="Q233" s="36"/>
      <c r="R233" s="36"/>
      <c r="S233" s="85"/>
      <c r="T233" s="36"/>
      <c r="U233" s="36"/>
      <c r="V233" s="85"/>
      <c r="W233" s="36"/>
      <c r="X233" s="36"/>
      <c r="Y233" s="85"/>
      <c r="Z233" s="36"/>
      <c r="AA233" s="36"/>
      <c r="AB233" s="85" t="str">
        <f t="shared" si="57"/>
        <v>-</v>
      </c>
      <c r="AC233" s="36"/>
      <c r="AD233" s="36"/>
      <c r="AE233" s="85" t="str">
        <f t="shared" si="55"/>
        <v>-</v>
      </c>
      <c r="AF233" s="36"/>
      <c r="AG233" s="36"/>
      <c r="AH233" s="85" t="str">
        <f t="shared" si="58"/>
        <v>-</v>
      </c>
      <c r="AI233" s="36"/>
      <c r="AJ233" s="36"/>
      <c r="AK233" s="85" t="str">
        <f t="shared" si="44"/>
        <v>-</v>
      </c>
      <c r="AL233" s="36"/>
      <c r="AM233" s="36"/>
      <c r="AN233" s="85" t="str">
        <f t="shared" si="56"/>
        <v>-</v>
      </c>
    </row>
    <row r="234" spans="1:40" ht="12.75">
      <c r="A234" s="54" t="s">
        <v>200</v>
      </c>
      <c r="B234" s="20" t="s">
        <v>11</v>
      </c>
      <c r="C234" s="19"/>
      <c r="D234" s="18"/>
      <c r="E234" s="36">
        <f aca="true" t="shared" si="61" ref="E234:F240">C234/1936.27</f>
        <v>0</v>
      </c>
      <c r="F234" s="36">
        <f t="shared" si="61"/>
        <v>0</v>
      </c>
      <c r="G234" s="85" t="str">
        <f t="shared" si="54"/>
        <v>-</v>
      </c>
      <c r="H234" s="36"/>
      <c r="I234" s="36"/>
      <c r="J234" s="85" t="str">
        <f aca="true" t="shared" si="62" ref="J234:J247">IF(SUM(H234+I234)=0,"-",AVERAGE(H234:I234))</f>
        <v>-</v>
      </c>
      <c r="K234" s="36"/>
      <c r="L234" s="36"/>
      <c r="M234" s="85" t="str">
        <f>IF(SUM(K234+L234)=0,"-",AVERAGE(K234:L234))</f>
        <v>-</v>
      </c>
      <c r="N234" s="36"/>
      <c r="O234" s="36"/>
      <c r="P234" s="85" t="str">
        <f>IF(SUM(N234+O234)=0,"-",AVERAGE(N234:O234))</f>
        <v>-</v>
      </c>
      <c r="Q234" s="36"/>
      <c r="R234" s="36"/>
      <c r="S234" s="85" t="str">
        <f>IF(SUM(Q234+R234)=0,"-",AVERAGE(Q234:R234))</f>
        <v>-</v>
      </c>
      <c r="T234" s="36"/>
      <c r="U234" s="36"/>
      <c r="V234" s="85" t="str">
        <f>IF(SUM(T234+U234)=0,"-",AVERAGE(T234:U234))</f>
        <v>-</v>
      </c>
      <c r="W234" s="36"/>
      <c r="X234" s="36"/>
      <c r="Y234" s="85" t="str">
        <f>IF(SUM(W234+X234)=0,"-",AVERAGE(W234:X234))</f>
        <v>-</v>
      </c>
      <c r="Z234" s="36"/>
      <c r="AA234" s="36"/>
      <c r="AB234" s="85" t="str">
        <f t="shared" si="57"/>
        <v>-</v>
      </c>
      <c r="AC234" s="36"/>
      <c r="AD234" s="36"/>
      <c r="AE234" s="85" t="str">
        <f t="shared" si="55"/>
        <v>-</v>
      </c>
      <c r="AF234" s="36"/>
      <c r="AG234" s="36"/>
      <c r="AH234" s="85" t="str">
        <f t="shared" si="58"/>
        <v>-</v>
      </c>
      <c r="AI234" s="36"/>
      <c r="AJ234" s="36"/>
      <c r="AK234" s="85" t="str">
        <f t="shared" si="44"/>
        <v>-</v>
      </c>
      <c r="AL234" s="36"/>
      <c r="AM234" s="36"/>
      <c r="AN234" s="85" t="str">
        <f t="shared" si="56"/>
        <v>-</v>
      </c>
    </row>
    <row r="235" spans="1:40" ht="12.75">
      <c r="A235" s="54" t="s">
        <v>201</v>
      </c>
      <c r="B235" s="20" t="s">
        <v>12</v>
      </c>
      <c r="C235" s="19"/>
      <c r="D235" s="18"/>
      <c r="E235" s="36">
        <f t="shared" si="61"/>
        <v>0</v>
      </c>
      <c r="F235" s="36">
        <f t="shared" si="61"/>
        <v>0</v>
      </c>
      <c r="G235" s="85" t="str">
        <f t="shared" si="54"/>
        <v>-</v>
      </c>
      <c r="H235" s="36"/>
      <c r="I235" s="36"/>
      <c r="J235" s="85"/>
      <c r="K235" s="36"/>
      <c r="L235" s="36"/>
      <c r="M235" s="85"/>
      <c r="N235" s="36"/>
      <c r="O235" s="36"/>
      <c r="P235" s="85"/>
      <c r="Q235" s="36"/>
      <c r="R235" s="36"/>
      <c r="S235" s="85"/>
      <c r="T235" s="36"/>
      <c r="U235" s="36"/>
      <c r="V235" s="85"/>
      <c r="W235" s="36"/>
      <c r="X235" s="36"/>
      <c r="Y235" s="85"/>
      <c r="Z235" s="36"/>
      <c r="AA235" s="36"/>
      <c r="AB235" s="85" t="str">
        <f t="shared" si="57"/>
        <v>-</v>
      </c>
      <c r="AC235" s="36"/>
      <c r="AD235" s="36"/>
      <c r="AE235" s="85" t="str">
        <f t="shared" si="55"/>
        <v>-</v>
      </c>
      <c r="AF235" s="36"/>
      <c r="AG235" s="36"/>
      <c r="AH235" s="85" t="str">
        <f t="shared" si="58"/>
        <v>-</v>
      </c>
      <c r="AI235" s="36"/>
      <c r="AJ235" s="36"/>
      <c r="AK235" s="85" t="str">
        <f t="shared" si="44"/>
        <v>-</v>
      </c>
      <c r="AL235" s="36"/>
      <c r="AM235" s="36"/>
      <c r="AN235" s="85" t="str">
        <f t="shared" si="56"/>
        <v>-</v>
      </c>
    </row>
    <row r="236" spans="1:40" ht="12.75">
      <c r="A236" s="54" t="s">
        <v>202</v>
      </c>
      <c r="B236" s="20" t="s">
        <v>12</v>
      </c>
      <c r="C236" s="19"/>
      <c r="D236" s="18"/>
      <c r="E236" s="36">
        <f t="shared" si="61"/>
        <v>0</v>
      </c>
      <c r="F236" s="36">
        <f t="shared" si="61"/>
        <v>0</v>
      </c>
      <c r="G236" s="85" t="str">
        <f t="shared" si="54"/>
        <v>-</v>
      </c>
      <c r="H236" s="36"/>
      <c r="I236" s="36"/>
      <c r="J236" s="85"/>
      <c r="K236" s="36"/>
      <c r="L236" s="36"/>
      <c r="M236" s="85"/>
      <c r="N236" s="36"/>
      <c r="O236" s="36"/>
      <c r="P236" s="85"/>
      <c r="Q236" s="36"/>
      <c r="R236" s="36"/>
      <c r="S236" s="85"/>
      <c r="T236" s="36"/>
      <c r="U236" s="36"/>
      <c r="V236" s="85"/>
      <c r="W236" s="36"/>
      <c r="X236" s="36"/>
      <c r="Y236" s="85"/>
      <c r="Z236" s="36"/>
      <c r="AA236" s="36"/>
      <c r="AB236" s="85" t="str">
        <f t="shared" si="57"/>
        <v>-</v>
      </c>
      <c r="AC236" s="36"/>
      <c r="AD236" s="36"/>
      <c r="AE236" s="85" t="str">
        <f t="shared" si="55"/>
        <v>-</v>
      </c>
      <c r="AF236" s="36"/>
      <c r="AG236" s="36"/>
      <c r="AH236" s="85" t="str">
        <f t="shared" si="58"/>
        <v>-</v>
      </c>
      <c r="AI236" s="36"/>
      <c r="AJ236" s="36"/>
      <c r="AK236" s="85" t="str">
        <f t="shared" si="44"/>
        <v>-</v>
      </c>
      <c r="AL236" s="36"/>
      <c r="AM236" s="36"/>
      <c r="AN236" s="85" t="str">
        <f t="shared" si="56"/>
        <v>-</v>
      </c>
    </row>
    <row r="237" spans="1:40" ht="12.75">
      <c r="A237" s="54" t="s">
        <v>203</v>
      </c>
      <c r="B237" s="20" t="s">
        <v>12</v>
      </c>
      <c r="C237" s="19"/>
      <c r="D237" s="18"/>
      <c r="E237" s="36">
        <f t="shared" si="61"/>
        <v>0</v>
      </c>
      <c r="F237" s="36">
        <f t="shared" si="61"/>
        <v>0</v>
      </c>
      <c r="G237" s="85" t="str">
        <f t="shared" si="54"/>
        <v>-</v>
      </c>
      <c r="H237" s="36"/>
      <c r="I237" s="36"/>
      <c r="J237" s="85"/>
      <c r="K237" s="36"/>
      <c r="L237" s="36"/>
      <c r="M237" s="85"/>
      <c r="N237" s="36"/>
      <c r="O237" s="36"/>
      <c r="P237" s="85"/>
      <c r="Q237" s="36"/>
      <c r="R237" s="36"/>
      <c r="S237" s="85"/>
      <c r="T237" s="36"/>
      <c r="U237" s="36"/>
      <c r="V237" s="85"/>
      <c r="W237" s="36"/>
      <c r="X237" s="36"/>
      <c r="Y237" s="85"/>
      <c r="Z237" s="36"/>
      <c r="AA237" s="36"/>
      <c r="AB237" s="85" t="str">
        <f t="shared" si="57"/>
        <v>-</v>
      </c>
      <c r="AC237" s="36"/>
      <c r="AD237" s="36"/>
      <c r="AE237" s="85" t="str">
        <f t="shared" si="55"/>
        <v>-</v>
      </c>
      <c r="AF237" s="36"/>
      <c r="AG237" s="36"/>
      <c r="AH237" s="85" t="str">
        <f t="shared" si="58"/>
        <v>-</v>
      </c>
      <c r="AI237" s="36"/>
      <c r="AJ237" s="36"/>
      <c r="AK237" s="85" t="str">
        <f aca="true" t="shared" si="63" ref="AK237:AK300">IF(SUM(AI237+AJ237)=0,"-",AVERAGE(AI237:AJ237))</f>
        <v>-</v>
      </c>
      <c r="AL237" s="36"/>
      <c r="AM237" s="36"/>
      <c r="AN237" s="85" t="str">
        <f t="shared" si="56"/>
        <v>-</v>
      </c>
    </row>
    <row r="238" spans="1:40" ht="12.75">
      <c r="A238" s="54" t="s">
        <v>204</v>
      </c>
      <c r="B238" s="20" t="s">
        <v>12</v>
      </c>
      <c r="C238" s="19"/>
      <c r="D238" s="18"/>
      <c r="E238" s="36">
        <f t="shared" si="61"/>
        <v>0</v>
      </c>
      <c r="F238" s="36">
        <f t="shared" si="61"/>
        <v>0</v>
      </c>
      <c r="G238" s="85" t="str">
        <f t="shared" si="54"/>
        <v>-</v>
      </c>
      <c r="H238" s="36"/>
      <c r="I238" s="36"/>
      <c r="J238" s="85"/>
      <c r="K238" s="36"/>
      <c r="L238" s="36"/>
      <c r="M238" s="85"/>
      <c r="N238" s="36"/>
      <c r="O238" s="36"/>
      <c r="P238" s="85"/>
      <c r="Q238" s="36"/>
      <c r="R238" s="36"/>
      <c r="S238" s="85"/>
      <c r="T238" s="36"/>
      <c r="U238" s="36"/>
      <c r="V238" s="85"/>
      <c r="W238" s="36"/>
      <c r="X238" s="36"/>
      <c r="Y238" s="85"/>
      <c r="Z238" s="36"/>
      <c r="AA238" s="36"/>
      <c r="AB238" s="85" t="str">
        <f t="shared" si="57"/>
        <v>-</v>
      </c>
      <c r="AC238" s="36"/>
      <c r="AD238" s="36"/>
      <c r="AE238" s="85" t="str">
        <f t="shared" si="55"/>
        <v>-</v>
      </c>
      <c r="AF238" s="36"/>
      <c r="AG238" s="36"/>
      <c r="AH238" s="85" t="str">
        <f t="shared" si="58"/>
        <v>-</v>
      </c>
      <c r="AI238" s="36"/>
      <c r="AJ238" s="36"/>
      <c r="AK238" s="85" t="str">
        <f t="shared" si="63"/>
        <v>-</v>
      </c>
      <c r="AL238" s="36"/>
      <c r="AM238" s="36"/>
      <c r="AN238" s="85" t="str">
        <f t="shared" si="56"/>
        <v>-</v>
      </c>
    </row>
    <row r="239" spans="1:40" ht="12.75">
      <c r="A239" s="54" t="s">
        <v>205</v>
      </c>
      <c r="B239" s="20" t="s">
        <v>12</v>
      </c>
      <c r="C239" s="19"/>
      <c r="D239" s="18"/>
      <c r="E239" s="36">
        <f t="shared" si="61"/>
        <v>0</v>
      </c>
      <c r="F239" s="36">
        <f t="shared" si="61"/>
        <v>0</v>
      </c>
      <c r="G239" s="85" t="str">
        <f t="shared" si="54"/>
        <v>-</v>
      </c>
      <c r="H239" s="36"/>
      <c r="I239" s="36"/>
      <c r="J239" s="85"/>
      <c r="K239" s="36"/>
      <c r="L239" s="36"/>
      <c r="M239" s="85"/>
      <c r="N239" s="36"/>
      <c r="O239" s="36"/>
      <c r="P239" s="85"/>
      <c r="Q239" s="36"/>
      <c r="R239" s="36"/>
      <c r="S239" s="85"/>
      <c r="T239" s="36"/>
      <c r="U239" s="36"/>
      <c r="V239" s="85"/>
      <c r="W239" s="36"/>
      <c r="X239" s="36"/>
      <c r="Y239" s="85"/>
      <c r="Z239" s="36"/>
      <c r="AA239" s="36"/>
      <c r="AB239" s="85" t="str">
        <f t="shared" si="57"/>
        <v>-</v>
      </c>
      <c r="AC239" s="36"/>
      <c r="AD239" s="36"/>
      <c r="AE239" s="85" t="str">
        <f t="shared" si="55"/>
        <v>-</v>
      </c>
      <c r="AF239" s="36"/>
      <c r="AG239" s="36"/>
      <c r="AH239" s="85" t="str">
        <f t="shared" si="58"/>
        <v>-</v>
      </c>
      <c r="AI239" s="36"/>
      <c r="AJ239" s="36"/>
      <c r="AK239" s="85" t="str">
        <f t="shared" si="63"/>
        <v>-</v>
      </c>
      <c r="AL239" s="36"/>
      <c r="AM239" s="36"/>
      <c r="AN239" s="85" t="str">
        <f t="shared" si="56"/>
        <v>-</v>
      </c>
    </row>
    <row r="240" spans="1:40" ht="12.75">
      <c r="A240" s="54" t="s">
        <v>206</v>
      </c>
      <c r="B240" s="20" t="s">
        <v>12</v>
      </c>
      <c r="C240" s="19"/>
      <c r="D240" s="18"/>
      <c r="E240" s="36">
        <f t="shared" si="61"/>
        <v>0</v>
      </c>
      <c r="F240" s="36">
        <f t="shared" si="61"/>
        <v>0</v>
      </c>
      <c r="G240" s="85" t="str">
        <f t="shared" si="54"/>
        <v>-</v>
      </c>
      <c r="H240" s="36"/>
      <c r="I240" s="36"/>
      <c r="J240" s="85"/>
      <c r="K240" s="36"/>
      <c r="L240" s="36"/>
      <c r="M240" s="85"/>
      <c r="N240" s="36"/>
      <c r="O240" s="36"/>
      <c r="P240" s="85"/>
      <c r="Q240" s="36"/>
      <c r="R240" s="36"/>
      <c r="S240" s="85"/>
      <c r="T240" s="36"/>
      <c r="U240" s="36"/>
      <c r="V240" s="85"/>
      <c r="W240" s="36"/>
      <c r="X240" s="36"/>
      <c r="Y240" s="85"/>
      <c r="Z240" s="36"/>
      <c r="AA240" s="36"/>
      <c r="AB240" s="85" t="str">
        <f t="shared" si="57"/>
        <v>-</v>
      </c>
      <c r="AC240" s="36"/>
      <c r="AD240" s="36"/>
      <c r="AE240" s="85" t="str">
        <f t="shared" si="55"/>
        <v>-</v>
      </c>
      <c r="AF240" s="36"/>
      <c r="AG240" s="36"/>
      <c r="AH240" s="85" t="str">
        <f t="shared" si="58"/>
        <v>-</v>
      </c>
      <c r="AI240" s="36"/>
      <c r="AJ240" s="36"/>
      <c r="AK240" s="85" t="str">
        <f t="shared" si="63"/>
        <v>-</v>
      </c>
      <c r="AL240" s="36"/>
      <c r="AM240" s="36"/>
      <c r="AN240" s="85" t="str">
        <f t="shared" si="56"/>
        <v>-</v>
      </c>
    </row>
    <row r="241" spans="1:40" ht="12.75">
      <c r="A241" s="54" t="s">
        <v>208</v>
      </c>
      <c r="B241" s="20" t="s">
        <v>12</v>
      </c>
      <c r="C241" s="19">
        <v>300000</v>
      </c>
      <c r="D241" s="18">
        <v>350000</v>
      </c>
      <c r="E241" s="36">
        <v>165</v>
      </c>
      <c r="F241" s="36">
        <v>181</v>
      </c>
      <c r="G241" s="85">
        <f t="shared" si="54"/>
        <v>173</v>
      </c>
      <c r="H241" s="36">
        <v>165</v>
      </c>
      <c r="I241" s="36">
        <v>181</v>
      </c>
      <c r="J241" s="85">
        <f t="shared" si="62"/>
        <v>173</v>
      </c>
      <c r="K241" s="36">
        <v>165</v>
      </c>
      <c r="L241" s="36">
        <v>181</v>
      </c>
      <c r="M241" s="85">
        <f>IF(SUM(K241+L241)=0,"-",AVERAGE(K241:L241))</f>
        <v>173</v>
      </c>
      <c r="N241" s="36">
        <v>165</v>
      </c>
      <c r="O241" s="36">
        <v>181</v>
      </c>
      <c r="P241" s="85">
        <f>IF(SUM(N241+O241)=0,"-",AVERAGE(N241:O241))</f>
        <v>173</v>
      </c>
      <c r="Q241" s="36">
        <v>165</v>
      </c>
      <c r="R241" s="36">
        <v>181</v>
      </c>
      <c r="S241" s="85">
        <f>IF(SUM(Q241+R241)=0,"-",AVERAGE(Q241:R241))</f>
        <v>173</v>
      </c>
      <c r="T241" s="36">
        <v>165</v>
      </c>
      <c r="U241" s="36">
        <v>181</v>
      </c>
      <c r="V241" s="85">
        <f>IF(SUM(T241+U241)=0,"-",AVERAGE(T241:U241))</f>
        <v>173</v>
      </c>
      <c r="W241" s="36">
        <v>165</v>
      </c>
      <c r="X241" s="36">
        <v>181</v>
      </c>
      <c r="Y241" s="85">
        <f>IF(SUM(W241+X241)=0,"-",AVERAGE(W241:X241))</f>
        <v>173</v>
      </c>
      <c r="Z241" s="36">
        <v>170.43</v>
      </c>
      <c r="AA241" s="36">
        <v>173.01</v>
      </c>
      <c r="AB241" s="85">
        <f t="shared" si="57"/>
        <v>171.72</v>
      </c>
      <c r="AC241" s="36">
        <v>170.43</v>
      </c>
      <c r="AD241" s="36">
        <v>173.01</v>
      </c>
      <c r="AE241" s="85">
        <f t="shared" si="55"/>
        <v>171.72</v>
      </c>
      <c r="AF241" s="36">
        <v>170.43</v>
      </c>
      <c r="AG241" s="36">
        <v>173.01</v>
      </c>
      <c r="AH241" s="85">
        <f t="shared" si="58"/>
        <v>171.72</v>
      </c>
      <c r="AI241" s="36">
        <v>170.43</v>
      </c>
      <c r="AJ241" s="36">
        <v>173.01</v>
      </c>
      <c r="AK241" s="85">
        <f t="shared" si="63"/>
        <v>171.72</v>
      </c>
      <c r="AL241" s="36">
        <v>170.43</v>
      </c>
      <c r="AM241" s="36">
        <v>173.01</v>
      </c>
      <c r="AN241" s="85">
        <f t="shared" si="56"/>
        <v>171.72</v>
      </c>
    </row>
    <row r="242" spans="1:40" ht="12.75">
      <c r="A242" s="54" t="s">
        <v>207</v>
      </c>
      <c r="B242" s="20" t="s">
        <v>12</v>
      </c>
      <c r="C242" s="21">
        <v>520000</v>
      </c>
      <c r="D242" s="21">
        <v>550000</v>
      </c>
      <c r="E242" s="36">
        <v>384</v>
      </c>
      <c r="F242" s="36">
        <v>384</v>
      </c>
      <c r="G242" s="88">
        <f>IF(SUM(E242+F242)*0,"-",AVERAGE(E242:F242))</f>
        <v>384</v>
      </c>
      <c r="H242" s="36">
        <v>384</v>
      </c>
      <c r="I242" s="36">
        <v>384</v>
      </c>
      <c r="J242" s="85">
        <f t="shared" si="62"/>
        <v>384</v>
      </c>
      <c r="K242" s="36">
        <v>384</v>
      </c>
      <c r="L242" s="36">
        <v>384</v>
      </c>
      <c r="M242" s="85">
        <f>IF(SUM(K242+L242)=0,"-",AVERAGE(K242:L242))</f>
        <v>384</v>
      </c>
      <c r="N242" s="36">
        <v>384</v>
      </c>
      <c r="O242" s="36">
        <v>384</v>
      </c>
      <c r="P242" s="85">
        <f>IF(SUM(N242+O242)=0,"-",AVERAGE(N242:O242))</f>
        <v>384</v>
      </c>
      <c r="Q242" s="36">
        <v>384</v>
      </c>
      <c r="R242" s="36">
        <v>384</v>
      </c>
      <c r="S242" s="85">
        <f>IF(SUM(Q242+R242)=0,"-",AVERAGE(Q242:R242))</f>
        <v>384</v>
      </c>
      <c r="T242" s="36">
        <v>384</v>
      </c>
      <c r="U242" s="36">
        <v>384</v>
      </c>
      <c r="V242" s="85">
        <f>IF(SUM(T242+U242)=0,"-",AVERAGE(T242:U242))</f>
        <v>384</v>
      </c>
      <c r="W242" s="36">
        <v>384</v>
      </c>
      <c r="X242" s="36">
        <v>384</v>
      </c>
      <c r="Y242" s="85">
        <f>IF(SUM(W242+X242)=0,"-",AVERAGE(W242:X242))</f>
        <v>384</v>
      </c>
      <c r="Z242" s="36">
        <v>516.46</v>
      </c>
      <c r="AA242" s="36">
        <v>671.39</v>
      </c>
      <c r="AB242" s="85">
        <f t="shared" si="57"/>
        <v>593.925</v>
      </c>
      <c r="AC242" s="36">
        <v>516.46</v>
      </c>
      <c r="AD242" s="36">
        <v>671.39</v>
      </c>
      <c r="AE242" s="85">
        <f t="shared" si="55"/>
        <v>593.925</v>
      </c>
      <c r="AF242" s="36">
        <v>516.46</v>
      </c>
      <c r="AG242" s="36">
        <v>671.39</v>
      </c>
      <c r="AH242" s="85">
        <f t="shared" si="58"/>
        <v>593.925</v>
      </c>
      <c r="AI242" s="36">
        <v>516.46</v>
      </c>
      <c r="AJ242" s="36">
        <v>671.39</v>
      </c>
      <c r="AK242" s="85">
        <f t="shared" si="63"/>
        <v>593.925</v>
      </c>
      <c r="AL242" s="36">
        <v>516.46</v>
      </c>
      <c r="AM242" s="36">
        <v>519.46</v>
      </c>
      <c r="AN242" s="85">
        <f t="shared" si="56"/>
        <v>517.96</v>
      </c>
    </row>
    <row r="243" spans="1:40" ht="12.75">
      <c r="A243" s="54" t="s">
        <v>209</v>
      </c>
      <c r="B243" s="20" t="s">
        <v>12</v>
      </c>
      <c r="C243" s="21">
        <v>210000</v>
      </c>
      <c r="D243" s="21">
        <v>250000</v>
      </c>
      <c r="E243" s="36">
        <v>108</v>
      </c>
      <c r="F243" s="36">
        <v>108</v>
      </c>
      <c r="G243" s="85">
        <f t="shared" si="54"/>
        <v>108</v>
      </c>
      <c r="H243" s="36">
        <v>108</v>
      </c>
      <c r="I243" s="36">
        <v>108</v>
      </c>
      <c r="J243" s="85">
        <f t="shared" si="62"/>
        <v>108</v>
      </c>
      <c r="K243" s="36">
        <v>108</v>
      </c>
      <c r="L243" s="36">
        <v>108</v>
      </c>
      <c r="M243" s="85">
        <f>IF(SUM(K243+L243)=0,"-",AVERAGE(K243:L243))</f>
        <v>108</v>
      </c>
      <c r="N243" s="36">
        <v>108</v>
      </c>
      <c r="O243" s="36">
        <v>108</v>
      </c>
      <c r="P243" s="85">
        <f>IF(SUM(N243+O243)=0,"-",AVERAGE(N243:O243))</f>
        <v>108</v>
      </c>
      <c r="Q243" s="36">
        <v>108</v>
      </c>
      <c r="R243" s="36">
        <v>108</v>
      </c>
      <c r="S243" s="85">
        <f>IF(SUM(Q243+R243)=0,"-",AVERAGE(Q243:R243))</f>
        <v>108</v>
      </c>
      <c r="T243" s="36">
        <v>108</v>
      </c>
      <c r="U243" s="36">
        <v>108</v>
      </c>
      <c r="V243" s="85">
        <f>IF(SUM(T243+U243)=0,"-",AVERAGE(T243:U243))</f>
        <v>108</v>
      </c>
      <c r="W243" s="36">
        <v>108</v>
      </c>
      <c r="X243" s="36">
        <v>108</v>
      </c>
      <c r="Y243" s="85">
        <f>IF(SUM(W243+X243)=0,"-",AVERAGE(W243:X243))</f>
        <v>108</v>
      </c>
      <c r="Z243" s="36"/>
      <c r="AA243" s="36"/>
      <c r="AB243" s="85" t="str">
        <f t="shared" si="57"/>
        <v>-</v>
      </c>
      <c r="AC243" s="36"/>
      <c r="AD243" s="36"/>
      <c r="AE243" s="85" t="str">
        <f t="shared" si="55"/>
        <v>-</v>
      </c>
      <c r="AF243" s="36"/>
      <c r="AG243" s="36"/>
      <c r="AH243" s="85" t="str">
        <f t="shared" si="58"/>
        <v>-</v>
      </c>
      <c r="AI243" s="36"/>
      <c r="AJ243" s="36"/>
      <c r="AK243" s="85" t="str">
        <f t="shared" si="63"/>
        <v>-</v>
      </c>
      <c r="AL243" s="36"/>
      <c r="AM243" s="36"/>
      <c r="AN243" s="85" t="str">
        <f t="shared" si="56"/>
        <v>-</v>
      </c>
    </row>
    <row r="244" spans="1:40" ht="12.75">
      <c r="A244" s="54" t="s">
        <v>210</v>
      </c>
      <c r="B244" s="20" t="s">
        <v>12</v>
      </c>
      <c r="C244" s="21">
        <v>300000</v>
      </c>
      <c r="D244" s="21">
        <v>350000</v>
      </c>
      <c r="E244" s="36"/>
      <c r="F244" s="36"/>
      <c r="G244" s="85" t="str">
        <f t="shared" si="54"/>
        <v>-</v>
      </c>
      <c r="H244" s="36"/>
      <c r="I244" s="36"/>
      <c r="J244" s="85" t="str">
        <f t="shared" si="62"/>
        <v>-</v>
      </c>
      <c r="K244" s="36"/>
      <c r="L244" s="36"/>
      <c r="M244" s="85" t="str">
        <f>IF(SUM(K244+L244)=0,"-",AVERAGE(K244:L244))</f>
        <v>-</v>
      </c>
      <c r="N244" s="36"/>
      <c r="O244" s="36"/>
      <c r="P244" s="85" t="str">
        <f>IF(SUM(N244+O244)=0,"-",AVERAGE(N244:O244))</f>
        <v>-</v>
      </c>
      <c r="Q244" s="36"/>
      <c r="R244" s="36"/>
      <c r="S244" s="85" t="str">
        <f>IF(SUM(Q244+R244)=0,"-",AVERAGE(Q244:R244))</f>
        <v>-</v>
      </c>
      <c r="T244" s="36"/>
      <c r="U244" s="36"/>
      <c r="V244" s="85" t="str">
        <f>IF(SUM(T244+U244)=0,"-",AVERAGE(T244:U244))</f>
        <v>-</v>
      </c>
      <c r="W244" s="36"/>
      <c r="X244" s="36"/>
      <c r="Y244" s="85" t="str">
        <f>IF(SUM(W244+X244)=0,"-",AVERAGE(W244:X244))</f>
        <v>-</v>
      </c>
      <c r="Z244" s="36"/>
      <c r="AA244" s="36"/>
      <c r="AB244" s="85" t="str">
        <f t="shared" si="57"/>
        <v>-</v>
      </c>
      <c r="AC244" s="36"/>
      <c r="AD244" s="36"/>
      <c r="AE244" s="85" t="str">
        <f t="shared" si="55"/>
        <v>-</v>
      </c>
      <c r="AF244" s="36"/>
      <c r="AG244" s="36"/>
      <c r="AH244" s="85" t="str">
        <f t="shared" si="58"/>
        <v>-</v>
      </c>
      <c r="AI244" s="36"/>
      <c r="AJ244" s="36"/>
      <c r="AK244" s="85" t="str">
        <f t="shared" si="63"/>
        <v>-</v>
      </c>
      <c r="AL244" s="36"/>
      <c r="AM244" s="36"/>
      <c r="AN244" s="85" t="str">
        <f t="shared" si="56"/>
        <v>-</v>
      </c>
    </row>
    <row r="245" spans="1:40" ht="12.75">
      <c r="A245" s="54" t="s">
        <v>211</v>
      </c>
      <c r="B245" s="20" t="s">
        <v>12</v>
      </c>
      <c r="C245" s="21">
        <v>200000</v>
      </c>
      <c r="D245" s="21">
        <v>250000</v>
      </c>
      <c r="E245" s="36">
        <v>119</v>
      </c>
      <c r="F245" s="36">
        <v>119</v>
      </c>
      <c r="G245" s="85">
        <f t="shared" si="54"/>
        <v>119</v>
      </c>
      <c r="H245" s="36">
        <v>119</v>
      </c>
      <c r="I245" s="36">
        <v>119</v>
      </c>
      <c r="J245" s="85">
        <f t="shared" si="62"/>
        <v>119</v>
      </c>
      <c r="K245" s="36">
        <v>119</v>
      </c>
      <c r="L245" s="36">
        <v>119</v>
      </c>
      <c r="M245" s="85">
        <f>IF(SUM(K245+L245)=0,"-",AVERAGE(K245:L245))</f>
        <v>119</v>
      </c>
      <c r="N245" s="36">
        <v>119</v>
      </c>
      <c r="O245" s="36">
        <v>119</v>
      </c>
      <c r="P245" s="85">
        <f>IF(SUM(N245+O245)=0,"-",AVERAGE(N245:O245))</f>
        <v>119</v>
      </c>
      <c r="Q245" s="36">
        <v>119</v>
      </c>
      <c r="R245" s="36">
        <v>119</v>
      </c>
      <c r="S245" s="85">
        <f>IF(SUM(Q245+R245)=0,"-",AVERAGE(Q245:R245))</f>
        <v>119</v>
      </c>
      <c r="T245" s="36">
        <v>119</v>
      </c>
      <c r="U245" s="36">
        <v>119</v>
      </c>
      <c r="V245" s="85">
        <f>IF(SUM(T245+U245)=0,"-",AVERAGE(T245:U245))</f>
        <v>119</v>
      </c>
      <c r="W245" s="36">
        <v>119</v>
      </c>
      <c r="X245" s="36">
        <v>119</v>
      </c>
      <c r="Y245" s="85">
        <f>IF(SUM(W245+X245)=0,"-",AVERAGE(W245:X245))</f>
        <v>119</v>
      </c>
      <c r="Z245" s="36">
        <v>170.43</v>
      </c>
      <c r="AA245" s="36">
        <v>170.43</v>
      </c>
      <c r="AB245" s="85">
        <f t="shared" si="57"/>
        <v>170.43</v>
      </c>
      <c r="AC245" s="36">
        <v>170.43</v>
      </c>
      <c r="AD245" s="36">
        <v>170.43</v>
      </c>
      <c r="AE245" s="85">
        <f t="shared" si="55"/>
        <v>170.43</v>
      </c>
      <c r="AF245" s="36">
        <v>170.43</v>
      </c>
      <c r="AG245" s="36">
        <v>170.43</v>
      </c>
      <c r="AH245" s="85">
        <f t="shared" si="58"/>
        <v>170.43</v>
      </c>
      <c r="AI245" s="36">
        <v>170.43</v>
      </c>
      <c r="AJ245" s="36">
        <v>170.43</v>
      </c>
      <c r="AK245" s="85">
        <f t="shared" si="63"/>
        <v>170.43</v>
      </c>
      <c r="AL245" s="36">
        <v>170.43</v>
      </c>
      <c r="AM245" s="36">
        <v>170.43</v>
      </c>
      <c r="AN245" s="85">
        <f t="shared" si="56"/>
        <v>170.43</v>
      </c>
    </row>
    <row r="246" spans="1:40" ht="12.75">
      <c r="A246" s="54" t="s">
        <v>612</v>
      </c>
      <c r="B246" s="20" t="s">
        <v>12</v>
      </c>
      <c r="C246" s="21"/>
      <c r="D246" s="21"/>
      <c r="E246" s="36">
        <v>160</v>
      </c>
      <c r="F246" s="36">
        <v>160</v>
      </c>
      <c r="G246" s="85">
        <v>160</v>
      </c>
      <c r="H246" s="36">
        <v>160</v>
      </c>
      <c r="I246" s="36">
        <v>160</v>
      </c>
      <c r="J246" s="85">
        <v>160</v>
      </c>
      <c r="K246" s="36">
        <v>160</v>
      </c>
      <c r="L246" s="36">
        <v>160</v>
      </c>
      <c r="M246" s="85">
        <v>160</v>
      </c>
      <c r="N246" s="36">
        <v>160</v>
      </c>
      <c r="O246" s="36">
        <v>160</v>
      </c>
      <c r="P246" s="85">
        <v>160</v>
      </c>
      <c r="Q246" s="36">
        <v>160</v>
      </c>
      <c r="R246" s="36">
        <v>160</v>
      </c>
      <c r="S246" s="85">
        <v>160</v>
      </c>
      <c r="T246" s="36">
        <v>160</v>
      </c>
      <c r="U246" s="36">
        <v>160</v>
      </c>
      <c r="V246" s="85">
        <v>160</v>
      </c>
      <c r="W246" s="36">
        <v>160</v>
      </c>
      <c r="X246" s="36">
        <v>160</v>
      </c>
      <c r="Y246" s="85">
        <v>160</v>
      </c>
      <c r="Z246" s="36">
        <v>175.6</v>
      </c>
      <c r="AA246" s="36">
        <v>175.6</v>
      </c>
      <c r="AB246" s="85">
        <f t="shared" si="57"/>
        <v>175.6</v>
      </c>
      <c r="AC246" s="36">
        <v>175.6</v>
      </c>
      <c r="AD246" s="36">
        <v>175.6</v>
      </c>
      <c r="AE246" s="85">
        <f t="shared" si="55"/>
        <v>175.6</v>
      </c>
      <c r="AF246" s="36">
        <v>175.6</v>
      </c>
      <c r="AG246" s="36">
        <v>175.6</v>
      </c>
      <c r="AH246" s="85">
        <f t="shared" si="58"/>
        <v>175.6</v>
      </c>
      <c r="AI246" s="36">
        <v>175.6</v>
      </c>
      <c r="AJ246" s="36">
        <v>175.6</v>
      </c>
      <c r="AK246" s="85">
        <f t="shared" si="63"/>
        <v>175.6</v>
      </c>
      <c r="AL246" s="36">
        <v>175.6</v>
      </c>
      <c r="AM246" s="36">
        <v>175.6</v>
      </c>
      <c r="AN246" s="85">
        <f t="shared" si="56"/>
        <v>175.6</v>
      </c>
    </row>
    <row r="247" spans="1:40" ht="12.75">
      <c r="A247" s="54" t="s">
        <v>212</v>
      </c>
      <c r="B247" s="20" t="s">
        <v>12</v>
      </c>
      <c r="C247" s="21">
        <v>75000</v>
      </c>
      <c r="D247" s="21">
        <v>78000</v>
      </c>
      <c r="E247" s="36">
        <v>46</v>
      </c>
      <c r="F247" s="36">
        <v>46</v>
      </c>
      <c r="G247" s="85">
        <f t="shared" si="54"/>
        <v>46</v>
      </c>
      <c r="H247" s="36">
        <v>46</v>
      </c>
      <c r="I247" s="36">
        <v>46</v>
      </c>
      <c r="J247" s="85">
        <f t="shared" si="62"/>
        <v>46</v>
      </c>
      <c r="K247" s="36">
        <v>46</v>
      </c>
      <c r="L247" s="36">
        <v>46</v>
      </c>
      <c r="M247" s="85">
        <f>IF(SUM(K247+L247)=0,"-",AVERAGE(K247:L247))</f>
        <v>46</v>
      </c>
      <c r="N247" s="36">
        <v>46</v>
      </c>
      <c r="O247" s="36">
        <v>46</v>
      </c>
      <c r="P247" s="85">
        <f>IF(SUM(N247+O247)=0,"-",AVERAGE(N247:O247))</f>
        <v>46</v>
      </c>
      <c r="Q247" s="36">
        <v>46</v>
      </c>
      <c r="R247" s="36">
        <v>46</v>
      </c>
      <c r="S247" s="85">
        <f>IF(SUM(Q247+R247)=0,"-",AVERAGE(Q247:R247))</f>
        <v>46</v>
      </c>
      <c r="T247" s="36">
        <v>46</v>
      </c>
      <c r="U247" s="36">
        <v>46</v>
      </c>
      <c r="V247" s="85">
        <f>IF(SUM(T247+U247)=0,"-",AVERAGE(T247:U247))</f>
        <v>46</v>
      </c>
      <c r="W247" s="36">
        <v>46</v>
      </c>
      <c r="X247" s="36">
        <v>46</v>
      </c>
      <c r="Y247" s="85">
        <f>IF(SUM(W247+X247)=0,"-",AVERAGE(W247:X247))</f>
        <v>46</v>
      </c>
      <c r="Z247" s="36"/>
      <c r="AA247" s="36"/>
      <c r="AB247" s="85" t="str">
        <f t="shared" si="57"/>
        <v>-</v>
      </c>
      <c r="AC247" s="36"/>
      <c r="AD247" s="36"/>
      <c r="AE247" s="85" t="str">
        <f t="shared" si="55"/>
        <v>-</v>
      </c>
      <c r="AF247" s="36"/>
      <c r="AG247" s="36"/>
      <c r="AH247" s="85" t="str">
        <f t="shared" si="58"/>
        <v>-</v>
      </c>
      <c r="AI247" s="36"/>
      <c r="AJ247" s="36"/>
      <c r="AK247" s="85" t="str">
        <f t="shared" si="63"/>
        <v>-</v>
      </c>
      <c r="AL247" s="36"/>
      <c r="AM247" s="36"/>
      <c r="AN247" s="85" t="str">
        <f t="shared" si="56"/>
        <v>-</v>
      </c>
    </row>
    <row r="248" spans="1:40" ht="12.75">
      <c r="A248" s="49"/>
      <c r="B248" s="15"/>
      <c r="C248" s="19"/>
      <c r="D248" s="18"/>
      <c r="E248" s="36"/>
      <c r="F248" s="36"/>
      <c r="G248" s="85"/>
      <c r="H248" s="36"/>
      <c r="I248" s="36"/>
      <c r="J248" s="85"/>
      <c r="K248" s="36"/>
      <c r="L248" s="36"/>
      <c r="M248" s="85"/>
      <c r="N248" s="36"/>
      <c r="O248" s="36"/>
      <c r="P248" s="85"/>
      <c r="Q248" s="36"/>
      <c r="R248" s="36"/>
      <c r="S248" s="85"/>
      <c r="T248" s="36"/>
      <c r="U248" s="36"/>
      <c r="V248" s="85"/>
      <c r="W248" s="36"/>
      <c r="X248" s="36"/>
      <c r="Y248" s="85"/>
      <c r="Z248" s="36"/>
      <c r="AA248" s="36"/>
      <c r="AB248" s="85" t="str">
        <f t="shared" si="57"/>
        <v>-</v>
      </c>
      <c r="AC248" s="36"/>
      <c r="AD248" s="36"/>
      <c r="AE248" s="85" t="str">
        <f t="shared" si="55"/>
        <v>-</v>
      </c>
      <c r="AF248" s="36"/>
      <c r="AG248" s="36"/>
      <c r="AH248" s="85" t="str">
        <f t="shared" si="58"/>
        <v>-</v>
      </c>
      <c r="AI248" s="36"/>
      <c r="AJ248" s="36"/>
      <c r="AK248" s="85" t="str">
        <f t="shared" si="63"/>
        <v>-</v>
      </c>
      <c r="AL248" s="36"/>
      <c r="AM248" s="36"/>
      <c r="AN248" s="85" t="str">
        <f t="shared" si="56"/>
        <v>-</v>
      </c>
    </row>
    <row r="249" spans="1:40" ht="12.75">
      <c r="A249" s="53" t="s">
        <v>213</v>
      </c>
      <c r="B249" s="15"/>
      <c r="C249" s="19"/>
      <c r="D249" s="18"/>
      <c r="E249" s="36"/>
      <c r="F249" s="36"/>
      <c r="G249" s="85"/>
      <c r="H249" s="36"/>
      <c r="I249" s="36"/>
      <c r="J249" s="85"/>
      <c r="K249" s="36"/>
      <c r="L249" s="36"/>
      <c r="M249" s="85"/>
      <c r="N249" s="36"/>
      <c r="O249" s="36"/>
      <c r="P249" s="85"/>
      <c r="Q249" s="36"/>
      <c r="R249" s="36"/>
      <c r="S249" s="85"/>
      <c r="T249" s="36"/>
      <c r="U249" s="36"/>
      <c r="V249" s="85"/>
      <c r="W249" s="36"/>
      <c r="X249" s="36"/>
      <c r="Y249" s="85"/>
      <c r="Z249" s="36"/>
      <c r="AA249" s="36"/>
      <c r="AB249" s="85" t="str">
        <f t="shared" si="57"/>
        <v>-</v>
      </c>
      <c r="AC249" s="36"/>
      <c r="AD249" s="36"/>
      <c r="AE249" s="85" t="str">
        <f t="shared" si="55"/>
        <v>-</v>
      </c>
      <c r="AF249" s="36"/>
      <c r="AG249" s="36"/>
      <c r="AH249" s="85" t="str">
        <f t="shared" si="58"/>
        <v>-</v>
      </c>
      <c r="AI249" s="36"/>
      <c r="AJ249" s="36"/>
      <c r="AK249" s="85" t="str">
        <f t="shared" si="63"/>
        <v>-</v>
      </c>
      <c r="AL249" s="36"/>
      <c r="AM249" s="36"/>
      <c r="AN249" s="85" t="str">
        <f t="shared" si="56"/>
        <v>-</v>
      </c>
    </row>
    <row r="250" spans="1:40" ht="12.75">
      <c r="A250" s="54" t="s">
        <v>215</v>
      </c>
      <c r="B250" s="20" t="s">
        <v>11</v>
      </c>
      <c r="C250" s="19"/>
      <c r="D250" s="18"/>
      <c r="E250" s="36">
        <f>C250/1936.27</f>
        <v>0</v>
      </c>
      <c r="F250" s="36">
        <f>D250/1936.27</f>
        <v>0</v>
      </c>
      <c r="G250" s="85" t="str">
        <f t="shared" si="54"/>
        <v>-</v>
      </c>
      <c r="H250" s="36"/>
      <c r="I250" s="36"/>
      <c r="J250" s="85" t="str">
        <f>IF(SUM(H250+I250)=0,"-",AVERAGE(H250:I250))</f>
        <v>-</v>
      </c>
      <c r="K250" s="36"/>
      <c r="L250" s="36"/>
      <c r="M250" s="85" t="str">
        <f>IF(SUM(K250+L250)=0,"-",AVERAGE(K250:L250))</f>
        <v>-</v>
      </c>
      <c r="N250" s="36"/>
      <c r="O250" s="36"/>
      <c r="P250" s="85" t="str">
        <f>IF(SUM(N250+O250)=0,"-",AVERAGE(N250:O250))</f>
        <v>-</v>
      </c>
      <c r="Q250" s="36"/>
      <c r="R250" s="36"/>
      <c r="S250" s="85" t="str">
        <f>IF(SUM(Q250+R250)=0,"-",AVERAGE(Q250:R250))</f>
        <v>-</v>
      </c>
      <c r="T250" s="36"/>
      <c r="U250" s="36"/>
      <c r="V250" s="85" t="str">
        <f>IF(SUM(T250+U250)=0,"-",AVERAGE(T250:U250))</f>
        <v>-</v>
      </c>
      <c r="W250" s="36"/>
      <c r="X250" s="36"/>
      <c r="Y250" s="85" t="str">
        <f>IF(SUM(W250+X250)=0,"-",AVERAGE(W250:X250))</f>
        <v>-</v>
      </c>
      <c r="Z250" s="36"/>
      <c r="AA250" s="36"/>
      <c r="AB250" s="85" t="str">
        <f t="shared" si="57"/>
        <v>-</v>
      </c>
      <c r="AC250" s="36"/>
      <c r="AD250" s="36"/>
      <c r="AE250" s="85" t="str">
        <f t="shared" si="55"/>
        <v>-</v>
      </c>
      <c r="AF250" s="36"/>
      <c r="AG250" s="36"/>
      <c r="AH250" s="85" t="str">
        <f t="shared" si="58"/>
        <v>-</v>
      </c>
      <c r="AI250" s="36"/>
      <c r="AJ250" s="36"/>
      <c r="AK250" s="85" t="str">
        <f t="shared" si="63"/>
        <v>-</v>
      </c>
      <c r="AL250" s="36"/>
      <c r="AM250" s="36"/>
      <c r="AN250" s="85" t="str">
        <f t="shared" si="56"/>
        <v>-</v>
      </c>
    </row>
    <row r="251" spans="1:40" ht="12.75">
      <c r="A251" s="54" t="s">
        <v>214</v>
      </c>
      <c r="B251" s="20" t="s">
        <v>12</v>
      </c>
      <c r="C251" s="21">
        <v>148000</v>
      </c>
      <c r="D251" s="21">
        <v>149000</v>
      </c>
      <c r="E251" s="36">
        <v>79</v>
      </c>
      <c r="F251" s="36">
        <v>81</v>
      </c>
      <c r="G251" s="85">
        <f t="shared" si="54"/>
        <v>80</v>
      </c>
      <c r="H251" s="36">
        <v>79</v>
      </c>
      <c r="I251" s="36">
        <v>81</v>
      </c>
      <c r="J251" s="85">
        <f>IF(SUM(H251+I251)=0,"-",AVERAGE(H251:I251))</f>
        <v>80</v>
      </c>
      <c r="K251" s="36">
        <v>79</v>
      </c>
      <c r="L251" s="36">
        <v>81</v>
      </c>
      <c r="M251" s="85">
        <f>IF(SUM(K251+L251)=0,"-",AVERAGE(K251:L251))</f>
        <v>80</v>
      </c>
      <c r="N251" s="36">
        <v>79</v>
      </c>
      <c r="O251" s="36">
        <v>81</v>
      </c>
      <c r="P251" s="85">
        <f>IF(SUM(N251+O251)=0,"-",AVERAGE(N251:O251))</f>
        <v>80</v>
      </c>
      <c r="Q251" s="36">
        <v>79</v>
      </c>
      <c r="R251" s="36">
        <v>81</v>
      </c>
      <c r="S251" s="85">
        <f>IF(SUM(Q251+R251)=0,"-",AVERAGE(Q251:R251))</f>
        <v>80</v>
      </c>
      <c r="T251" s="36">
        <v>79</v>
      </c>
      <c r="U251" s="36">
        <v>81</v>
      </c>
      <c r="V251" s="85">
        <f>IF(SUM(T251+U251)=0,"-",AVERAGE(T251:U251))</f>
        <v>80</v>
      </c>
      <c r="W251" s="36">
        <v>79</v>
      </c>
      <c r="X251" s="36">
        <v>81</v>
      </c>
      <c r="Y251" s="85">
        <f>IF(SUM(W251+X251)=0,"-",AVERAGE(W251:X251))</f>
        <v>80</v>
      </c>
      <c r="Z251" s="36">
        <v>79</v>
      </c>
      <c r="AA251" s="36">
        <v>81</v>
      </c>
      <c r="AB251" s="85">
        <f t="shared" si="57"/>
        <v>80</v>
      </c>
      <c r="AC251" s="36">
        <v>79</v>
      </c>
      <c r="AD251" s="36">
        <v>81</v>
      </c>
      <c r="AE251" s="85">
        <f t="shared" si="55"/>
        <v>80</v>
      </c>
      <c r="AF251" s="36">
        <v>79</v>
      </c>
      <c r="AG251" s="36">
        <v>81</v>
      </c>
      <c r="AH251" s="85">
        <f t="shared" si="58"/>
        <v>80</v>
      </c>
      <c r="AI251" s="36">
        <v>79</v>
      </c>
      <c r="AJ251" s="36">
        <v>81</v>
      </c>
      <c r="AK251" s="85">
        <f t="shared" si="63"/>
        <v>80</v>
      </c>
      <c r="AL251" s="36">
        <v>79</v>
      </c>
      <c r="AM251" s="36">
        <v>81</v>
      </c>
      <c r="AN251" s="85">
        <f t="shared" si="56"/>
        <v>80</v>
      </c>
    </row>
    <row r="252" spans="1:40" ht="12.75">
      <c r="A252" s="54" t="s">
        <v>216</v>
      </c>
      <c r="B252" s="20" t="s">
        <v>12</v>
      </c>
      <c r="C252" s="19"/>
      <c r="D252" s="18"/>
      <c r="E252" s="36">
        <f aca="true" t="shared" si="64" ref="E252:F254">C252/1936.27</f>
        <v>0</v>
      </c>
      <c r="F252" s="36">
        <f t="shared" si="64"/>
        <v>0</v>
      </c>
      <c r="G252" s="85" t="str">
        <f t="shared" si="54"/>
        <v>-</v>
      </c>
      <c r="H252" s="36"/>
      <c r="I252" s="36"/>
      <c r="J252" s="85"/>
      <c r="K252" s="36"/>
      <c r="L252" s="36"/>
      <c r="M252" s="85"/>
      <c r="N252" s="36"/>
      <c r="O252" s="36"/>
      <c r="P252" s="85"/>
      <c r="Q252" s="36"/>
      <c r="R252" s="36"/>
      <c r="S252" s="85"/>
      <c r="T252" s="36"/>
      <c r="U252" s="36"/>
      <c r="V252" s="85"/>
      <c r="W252" s="36"/>
      <c r="X252" s="36"/>
      <c r="Y252" s="85"/>
      <c r="Z252" s="36"/>
      <c r="AA252" s="36"/>
      <c r="AB252" s="85" t="str">
        <f t="shared" si="57"/>
        <v>-</v>
      </c>
      <c r="AC252" s="36"/>
      <c r="AD252" s="36"/>
      <c r="AE252" s="85" t="str">
        <f t="shared" si="55"/>
        <v>-</v>
      </c>
      <c r="AF252" s="36"/>
      <c r="AG252" s="36"/>
      <c r="AH252" s="85" t="str">
        <f t="shared" si="58"/>
        <v>-</v>
      </c>
      <c r="AI252" s="36"/>
      <c r="AJ252" s="36"/>
      <c r="AK252" s="85" t="str">
        <f t="shared" si="63"/>
        <v>-</v>
      </c>
      <c r="AL252" s="36"/>
      <c r="AM252" s="36"/>
      <c r="AN252" s="85" t="str">
        <f t="shared" si="56"/>
        <v>-</v>
      </c>
    </row>
    <row r="253" spans="1:40" ht="12.75">
      <c r="A253" s="54" t="s">
        <v>217</v>
      </c>
      <c r="B253" s="20" t="s">
        <v>12</v>
      </c>
      <c r="C253" s="19"/>
      <c r="D253" s="18"/>
      <c r="E253" s="36">
        <f t="shared" si="64"/>
        <v>0</v>
      </c>
      <c r="F253" s="36">
        <f t="shared" si="64"/>
        <v>0</v>
      </c>
      <c r="G253" s="85" t="str">
        <f t="shared" si="54"/>
        <v>-</v>
      </c>
      <c r="H253" s="36"/>
      <c r="I253" s="36"/>
      <c r="J253" s="85"/>
      <c r="K253" s="36"/>
      <c r="L253" s="36"/>
      <c r="M253" s="85"/>
      <c r="N253" s="36"/>
      <c r="O253" s="36"/>
      <c r="P253" s="85"/>
      <c r="Q253" s="36"/>
      <c r="R253" s="36"/>
      <c r="S253" s="85"/>
      <c r="T253" s="36"/>
      <c r="U253" s="36"/>
      <c r="V253" s="85"/>
      <c r="W253" s="36"/>
      <c r="X253" s="36"/>
      <c r="Y253" s="85"/>
      <c r="Z253" s="36"/>
      <c r="AA253" s="36"/>
      <c r="AB253" s="85" t="str">
        <f t="shared" si="57"/>
        <v>-</v>
      </c>
      <c r="AC253" s="36"/>
      <c r="AD253" s="36"/>
      <c r="AE253" s="85" t="str">
        <f t="shared" si="55"/>
        <v>-</v>
      </c>
      <c r="AF253" s="36"/>
      <c r="AG253" s="36"/>
      <c r="AH253" s="85" t="str">
        <f t="shared" si="58"/>
        <v>-</v>
      </c>
      <c r="AI253" s="36"/>
      <c r="AJ253" s="36"/>
      <c r="AK253" s="85" t="str">
        <f t="shared" si="63"/>
        <v>-</v>
      </c>
      <c r="AL253" s="36"/>
      <c r="AM253" s="36"/>
      <c r="AN253" s="85" t="str">
        <f t="shared" si="56"/>
        <v>-</v>
      </c>
    </row>
    <row r="254" spans="1:40" ht="12.75">
      <c r="A254" s="54" t="s">
        <v>218</v>
      </c>
      <c r="B254" s="20" t="s">
        <v>12</v>
      </c>
      <c r="C254" s="19"/>
      <c r="D254" s="18"/>
      <c r="E254" s="36">
        <f t="shared" si="64"/>
        <v>0</v>
      </c>
      <c r="F254" s="36">
        <f t="shared" si="64"/>
        <v>0</v>
      </c>
      <c r="G254" s="85" t="str">
        <f t="shared" si="54"/>
        <v>-</v>
      </c>
      <c r="H254" s="36"/>
      <c r="I254" s="36"/>
      <c r="J254" s="85"/>
      <c r="K254" s="36"/>
      <c r="L254" s="36"/>
      <c r="M254" s="85"/>
      <c r="N254" s="36"/>
      <c r="O254" s="36"/>
      <c r="P254" s="85"/>
      <c r="Q254" s="36"/>
      <c r="R254" s="36"/>
      <c r="S254" s="85"/>
      <c r="T254" s="36"/>
      <c r="U254" s="36"/>
      <c r="V254" s="85"/>
      <c r="W254" s="36"/>
      <c r="X254" s="36"/>
      <c r="Y254" s="85"/>
      <c r="Z254" s="36"/>
      <c r="AA254" s="36"/>
      <c r="AB254" s="85" t="str">
        <f t="shared" si="57"/>
        <v>-</v>
      </c>
      <c r="AC254" s="36"/>
      <c r="AD254" s="36"/>
      <c r="AE254" s="85" t="str">
        <f t="shared" si="55"/>
        <v>-</v>
      </c>
      <c r="AF254" s="36"/>
      <c r="AG254" s="36"/>
      <c r="AH254" s="85" t="str">
        <f t="shared" si="58"/>
        <v>-</v>
      </c>
      <c r="AI254" s="36"/>
      <c r="AJ254" s="36"/>
      <c r="AK254" s="85" t="str">
        <f t="shared" si="63"/>
        <v>-</v>
      </c>
      <c r="AL254" s="36"/>
      <c r="AM254" s="36"/>
      <c r="AN254" s="85" t="str">
        <f t="shared" si="56"/>
        <v>-</v>
      </c>
    </row>
    <row r="255" spans="1:40" ht="12.75">
      <c r="A255" s="49"/>
      <c r="B255" s="15"/>
      <c r="C255" s="19"/>
      <c r="D255" s="18"/>
      <c r="E255" s="36"/>
      <c r="F255" s="36"/>
      <c r="G255" s="85"/>
      <c r="H255" s="36"/>
      <c r="I255" s="36"/>
      <c r="J255" s="85"/>
      <c r="K255" s="36"/>
      <c r="L255" s="36"/>
      <c r="M255" s="85"/>
      <c r="N255" s="36"/>
      <c r="O255" s="36"/>
      <c r="P255" s="85"/>
      <c r="Q255" s="36"/>
      <c r="R255" s="36"/>
      <c r="S255" s="85"/>
      <c r="T255" s="36"/>
      <c r="U255" s="36"/>
      <c r="V255" s="85"/>
      <c r="W255" s="36"/>
      <c r="X255" s="36"/>
      <c r="Y255" s="85"/>
      <c r="Z255" s="36"/>
      <c r="AA255" s="36"/>
      <c r="AB255" s="85" t="str">
        <f t="shared" si="57"/>
        <v>-</v>
      </c>
      <c r="AC255" s="36"/>
      <c r="AD255" s="36"/>
      <c r="AE255" s="85" t="str">
        <f t="shared" si="55"/>
        <v>-</v>
      </c>
      <c r="AF255" s="36"/>
      <c r="AG255" s="36"/>
      <c r="AH255" s="85" t="str">
        <f t="shared" si="58"/>
        <v>-</v>
      </c>
      <c r="AI255" s="36"/>
      <c r="AJ255" s="36"/>
      <c r="AK255" s="85" t="str">
        <f t="shared" si="63"/>
        <v>-</v>
      </c>
      <c r="AL255" s="36"/>
      <c r="AM255" s="36"/>
      <c r="AN255" s="85" t="str">
        <f t="shared" si="56"/>
        <v>-</v>
      </c>
    </row>
    <row r="256" spans="1:40" ht="12.75">
      <c r="A256" s="53" t="s">
        <v>219</v>
      </c>
      <c r="B256" s="15"/>
      <c r="C256" s="19"/>
      <c r="D256" s="18"/>
      <c r="E256" s="36"/>
      <c r="F256" s="36"/>
      <c r="G256" s="85"/>
      <c r="H256" s="36"/>
      <c r="I256" s="36"/>
      <c r="J256" s="85"/>
      <c r="K256" s="36"/>
      <c r="L256" s="36"/>
      <c r="M256" s="85"/>
      <c r="N256" s="36"/>
      <c r="O256" s="36"/>
      <c r="P256" s="85"/>
      <c r="Q256" s="36"/>
      <c r="R256" s="36"/>
      <c r="S256" s="85"/>
      <c r="T256" s="36"/>
      <c r="U256" s="36"/>
      <c r="V256" s="85"/>
      <c r="W256" s="36"/>
      <c r="X256" s="36"/>
      <c r="Y256" s="85"/>
      <c r="Z256" s="36"/>
      <c r="AA256" s="36"/>
      <c r="AB256" s="85" t="str">
        <f t="shared" si="57"/>
        <v>-</v>
      </c>
      <c r="AC256" s="36"/>
      <c r="AD256" s="36"/>
      <c r="AE256" s="85" t="str">
        <f t="shared" si="55"/>
        <v>-</v>
      </c>
      <c r="AF256" s="36"/>
      <c r="AG256" s="36"/>
      <c r="AH256" s="85" t="str">
        <f t="shared" si="58"/>
        <v>-</v>
      </c>
      <c r="AI256" s="36"/>
      <c r="AJ256" s="36"/>
      <c r="AK256" s="85" t="str">
        <f t="shared" si="63"/>
        <v>-</v>
      </c>
      <c r="AL256" s="36"/>
      <c r="AM256" s="36"/>
      <c r="AN256" s="85" t="str">
        <f t="shared" si="56"/>
        <v>-</v>
      </c>
    </row>
    <row r="257" spans="1:40" ht="12.75">
      <c r="A257" s="54" t="s">
        <v>220</v>
      </c>
      <c r="B257" s="20" t="s">
        <v>11</v>
      </c>
      <c r="C257" s="19"/>
      <c r="D257" s="18"/>
      <c r="E257" s="36">
        <f>C257/1936.27</f>
        <v>0</v>
      </c>
      <c r="F257" s="36">
        <f>D257/1936.27</f>
        <v>0</v>
      </c>
      <c r="G257" s="85" t="str">
        <f t="shared" si="54"/>
        <v>-</v>
      </c>
      <c r="H257" s="36"/>
      <c r="I257" s="36"/>
      <c r="J257" s="85" t="str">
        <f>IF(SUM(H257+I257)=0,"-",AVERAGE(H257:I257))</f>
        <v>-</v>
      </c>
      <c r="K257" s="36"/>
      <c r="L257" s="36"/>
      <c r="M257" s="85" t="str">
        <f>IF(SUM(K257+L257)=0,"-",AVERAGE(K257:L257))</f>
        <v>-</v>
      </c>
      <c r="N257" s="36"/>
      <c r="O257" s="36"/>
      <c r="P257" s="85" t="str">
        <f>IF(SUM(N257+O257)=0,"-",AVERAGE(N257:O257))</f>
        <v>-</v>
      </c>
      <c r="Q257" s="36"/>
      <c r="R257" s="36"/>
      <c r="S257" s="85" t="str">
        <f>IF(SUM(Q257+R257)=0,"-",AVERAGE(Q257:R257))</f>
        <v>-</v>
      </c>
      <c r="T257" s="36"/>
      <c r="U257" s="36"/>
      <c r="V257" s="85" t="str">
        <f>IF(SUM(T257+U257)=0,"-",AVERAGE(T257:U257))</f>
        <v>-</v>
      </c>
      <c r="W257" s="36"/>
      <c r="X257" s="36"/>
      <c r="Y257" s="85" t="str">
        <f>IF(SUM(W257+X257)=0,"-",AVERAGE(W257:X257))</f>
        <v>-</v>
      </c>
      <c r="Z257" s="36"/>
      <c r="AA257" s="36"/>
      <c r="AB257" s="85" t="str">
        <f t="shared" si="57"/>
        <v>-</v>
      </c>
      <c r="AC257" s="36"/>
      <c r="AD257" s="36"/>
      <c r="AE257" s="85" t="str">
        <f t="shared" si="55"/>
        <v>-</v>
      </c>
      <c r="AF257" s="36"/>
      <c r="AG257" s="36"/>
      <c r="AH257" s="85" t="str">
        <f t="shared" si="58"/>
        <v>-</v>
      </c>
      <c r="AI257" s="36"/>
      <c r="AJ257" s="36"/>
      <c r="AK257" s="85" t="str">
        <f t="shared" si="63"/>
        <v>-</v>
      </c>
      <c r="AL257" s="36"/>
      <c r="AM257" s="36"/>
      <c r="AN257" s="85" t="str">
        <f t="shared" si="56"/>
        <v>-</v>
      </c>
    </row>
    <row r="258" spans="1:40" ht="12.75">
      <c r="A258" s="49"/>
      <c r="B258" s="15"/>
      <c r="C258" s="19"/>
      <c r="D258" s="18"/>
      <c r="E258" s="36"/>
      <c r="F258" s="36"/>
      <c r="G258" s="85"/>
      <c r="H258" s="36"/>
      <c r="I258" s="36"/>
      <c r="J258" s="85"/>
      <c r="K258" s="36"/>
      <c r="L258" s="36"/>
      <c r="M258" s="85"/>
      <c r="N258" s="36"/>
      <c r="O258" s="36"/>
      <c r="P258" s="85"/>
      <c r="Q258" s="36"/>
      <c r="R258" s="36"/>
      <c r="S258" s="85"/>
      <c r="T258" s="36"/>
      <c r="U258" s="36"/>
      <c r="V258" s="85"/>
      <c r="W258" s="36"/>
      <c r="X258" s="36"/>
      <c r="Y258" s="85"/>
      <c r="Z258" s="36"/>
      <c r="AA258" s="36"/>
      <c r="AB258" s="85" t="str">
        <f t="shared" si="57"/>
        <v>-</v>
      </c>
      <c r="AC258" s="36"/>
      <c r="AD258" s="36"/>
      <c r="AE258" s="85" t="str">
        <f t="shared" si="55"/>
        <v>-</v>
      </c>
      <c r="AF258" s="36"/>
      <c r="AG258" s="36"/>
      <c r="AH258" s="85" t="str">
        <f t="shared" si="58"/>
        <v>-</v>
      </c>
      <c r="AI258" s="36"/>
      <c r="AJ258" s="36"/>
      <c r="AK258" s="85" t="str">
        <f t="shared" si="63"/>
        <v>-</v>
      </c>
      <c r="AL258" s="36"/>
      <c r="AM258" s="36"/>
      <c r="AN258" s="85" t="str">
        <f t="shared" si="56"/>
        <v>-</v>
      </c>
    </row>
    <row r="259" spans="1:40" ht="12.75">
      <c r="A259" s="50" t="s">
        <v>221</v>
      </c>
      <c r="B259" s="15"/>
      <c r="C259" s="19"/>
      <c r="D259" s="18"/>
      <c r="E259" s="36"/>
      <c r="F259" s="36"/>
      <c r="G259" s="85"/>
      <c r="H259" s="36"/>
      <c r="I259" s="36"/>
      <c r="J259" s="85"/>
      <c r="K259" s="36"/>
      <c r="L259" s="36"/>
      <c r="M259" s="85"/>
      <c r="N259" s="36"/>
      <c r="O259" s="36"/>
      <c r="P259" s="85"/>
      <c r="Q259" s="36"/>
      <c r="R259" s="36"/>
      <c r="S259" s="85"/>
      <c r="T259" s="36"/>
      <c r="U259" s="36"/>
      <c r="V259" s="85"/>
      <c r="W259" s="36"/>
      <c r="X259" s="36"/>
      <c r="Y259" s="85"/>
      <c r="Z259" s="36"/>
      <c r="AA259" s="36"/>
      <c r="AB259" s="85" t="str">
        <f t="shared" si="57"/>
        <v>-</v>
      </c>
      <c r="AC259" s="36"/>
      <c r="AD259" s="36"/>
      <c r="AE259" s="85" t="str">
        <f t="shared" si="55"/>
        <v>-</v>
      </c>
      <c r="AF259" s="36"/>
      <c r="AG259" s="36"/>
      <c r="AH259" s="85" t="str">
        <f t="shared" si="58"/>
        <v>-</v>
      </c>
      <c r="AI259" s="36"/>
      <c r="AJ259" s="36"/>
      <c r="AK259" s="85" t="str">
        <f t="shared" si="63"/>
        <v>-</v>
      </c>
      <c r="AL259" s="36"/>
      <c r="AM259" s="36"/>
      <c r="AN259" s="85" t="str">
        <f t="shared" si="56"/>
        <v>-</v>
      </c>
    </row>
    <row r="260" spans="1:40" ht="12.75">
      <c r="A260" s="49"/>
      <c r="B260" s="15"/>
      <c r="C260" s="19"/>
      <c r="D260" s="18"/>
      <c r="E260" s="36"/>
      <c r="F260" s="36"/>
      <c r="G260" s="85"/>
      <c r="H260" s="36"/>
      <c r="I260" s="36"/>
      <c r="J260" s="85"/>
      <c r="K260" s="36"/>
      <c r="L260" s="36"/>
      <c r="M260" s="85"/>
      <c r="N260" s="36"/>
      <c r="O260" s="36"/>
      <c r="P260" s="85"/>
      <c r="Q260" s="36"/>
      <c r="R260" s="36"/>
      <c r="S260" s="85"/>
      <c r="T260" s="36"/>
      <c r="U260" s="36"/>
      <c r="V260" s="85"/>
      <c r="W260" s="36"/>
      <c r="X260" s="36"/>
      <c r="Y260" s="85"/>
      <c r="Z260" s="36"/>
      <c r="AA260" s="36"/>
      <c r="AB260" s="85" t="str">
        <f t="shared" si="57"/>
        <v>-</v>
      </c>
      <c r="AC260" s="36"/>
      <c r="AD260" s="36"/>
      <c r="AE260" s="85" t="str">
        <f t="shared" si="55"/>
        <v>-</v>
      </c>
      <c r="AF260" s="36"/>
      <c r="AG260" s="36"/>
      <c r="AH260" s="85" t="str">
        <f t="shared" si="58"/>
        <v>-</v>
      </c>
      <c r="AI260" s="36"/>
      <c r="AJ260" s="36"/>
      <c r="AK260" s="85" t="str">
        <f t="shared" si="63"/>
        <v>-</v>
      </c>
      <c r="AL260" s="36"/>
      <c r="AM260" s="36"/>
      <c r="AN260" s="85" t="str">
        <f t="shared" si="56"/>
        <v>-</v>
      </c>
    </row>
    <row r="261" spans="1:40" ht="12.75">
      <c r="A261" s="53" t="s">
        <v>222</v>
      </c>
      <c r="B261" s="15"/>
      <c r="C261" s="19"/>
      <c r="D261" s="18"/>
      <c r="E261" s="36"/>
      <c r="F261" s="36"/>
      <c r="G261" s="85"/>
      <c r="H261" s="36"/>
      <c r="I261" s="36"/>
      <c r="J261" s="85"/>
      <c r="K261" s="36"/>
      <c r="L261" s="36"/>
      <c r="M261" s="85"/>
      <c r="N261" s="36"/>
      <c r="O261" s="36"/>
      <c r="P261" s="85"/>
      <c r="Q261" s="36"/>
      <c r="R261" s="36"/>
      <c r="S261" s="85"/>
      <c r="T261" s="36"/>
      <c r="U261" s="36"/>
      <c r="V261" s="85"/>
      <c r="W261" s="36"/>
      <c r="X261" s="36"/>
      <c r="Y261" s="85"/>
      <c r="Z261" s="36"/>
      <c r="AA261" s="36"/>
      <c r="AB261" s="85" t="str">
        <f t="shared" si="57"/>
        <v>-</v>
      </c>
      <c r="AC261" s="36"/>
      <c r="AD261" s="36"/>
      <c r="AE261" s="85" t="str">
        <f t="shared" si="55"/>
        <v>-</v>
      </c>
      <c r="AF261" s="36"/>
      <c r="AG261" s="36"/>
      <c r="AH261" s="85" t="str">
        <f t="shared" si="58"/>
        <v>-</v>
      </c>
      <c r="AI261" s="36"/>
      <c r="AJ261" s="36"/>
      <c r="AK261" s="85" t="str">
        <f t="shared" si="63"/>
        <v>-</v>
      </c>
      <c r="AL261" s="36"/>
      <c r="AM261" s="36"/>
      <c r="AN261" s="85" t="str">
        <f t="shared" si="56"/>
        <v>-</v>
      </c>
    </row>
    <row r="262" spans="1:40" ht="12.75">
      <c r="A262" s="58" t="s">
        <v>223</v>
      </c>
      <c r="B262" s="30" t="s">
        <v>11</v>
      </c>
      <c r="C262" s="27"/>
      <c r="D262" s="28"/>
      <c r="E262" s="42">
        <f>C262/1936.27</f>
        <v>0</v>
      </c>
      <c r="F262" s="42">
        <f>D262/1936.27</f>
        <v>0</v>
      </c>
      <c r="G262" s="86" t="str">
        <f t="shared" si="54"/>
        <v>-</v>
      </c>
      <c r="H262" s="42"/>
      <c r="I262" s="42"/>
      <c r="J262" s="86" t="str">
        <f>IF(SUM(H262+I262)=0,"-",AVERAGE(H262:I262))</f>
        <v>-</v>
      </c>
      <c r="K262" s="42"/>
      <c r="L262" s="42"/>
      <c r="M262" s="86" t="str">
        <f>IF(SUM(K262+L262)=0,"-",AVERAGE(K262:L262))</f>
        <v>-</v>
      </c>
      <c r="N262" s="42"/>
      <c r="O262" s="42"/>
      <c r="P262" s="86" t="str">
        <f>IF(SUM(N262+O262)=0,"-",AVERAGE(N262:O262))</f>
        <v>-</v>
      </c>
      <c r="Q262" s="42"/>
      <c r="R262" s="42"/>
      <c r="S262" s="86" t="str">
        <f>IF(SUM(Q262+R262)=0,"-",AVERAGE(Q262:R262))</f>
        <v>-</v>
      </c>
      <c r="T262" s="42"/>
      <c r="U262" s="42"/>
      <c r="V262" s="86" t="str">
        <f>IF(SUM(T262+U262)=0,"-",AVERAGE(T262:U262))</f>
        <v>-</v>
      </c>
      <c r="W262" s="42"/>
      <c r="X262" s="42"/>
      <c r="Y262" s="86" t="str">
        <f>IF(SUM(W262+X262)=0,"-",AVERAGE(W262:X262))</f>
        <v>-</v>
      </c>
      <c r="Z262" s="42"/>
      <c r="AA262" s="42"/>
      <c r="AB262" s="86" t="str">
        <f t="shared" si="57"/>
        <v>-</v>
      </c>
      <c r="AC262" s="42"/>
      <c r="AD262" s="42"/>
      <c r="AE262" s="86" t="str">
        <f t="shared" si="55"/>
        <v>-</v>
      </c>
      <c r="AF262" s="42"/>
      <c r="AG262" s="42"/>
      <c r="AH262" s="86" t="str">
        <f t="shared" si="58"/>
        <v>-</v>
      </c>
      <c r="AI262" s="42"/>
      <c r="AJ262" s="42"/>
      <c r="AK262" s="86" t="str">
        <f t="shared" si="63"/>
        <v>-</v>
      </c>
      <c r="AL262" s="42"/>
      <c r="AM262" s="42"/>
      <c r="AN262" s="86" t="str">
        <f t="shared" si="56"/>
        <v>-</v>
      </c>
    </row>
    <row r="263" spans="1:40" ht="12.75">
      <c r="A263" s="54" t="s">
        <v>591</v>
      </c>
      <c r="B263" s="20" t="s">
        <v>12</v>
      </c>
      <c r="C263" s="21">
        <v>25000</v>
      </c>
      <c r="D263" s="21">
        <v>27000</v>
      </c>
      <c r="E263" s="36">
        <v>13.2</v>
      </c>
      <c r="F263" s="36">
        <v>14.2</v>
      </c>
      <c r="G263" s="85">
        <f t="shared" si="54"/>
        <v>13.7</v>
      </c>
      <c r="H263" s="36">
        <v>13.2</v>
      </c>
      <c r="I263" s="36">
        <v>14.2</v>
      </c>
      <c r="J263" s="85">
        <f>IF(SUM(H263+I263)=0,"-",AVERAGE(H263:I263))</f>
        <v>13.7</v>
      </c>
      <c r="K263" s="36">
        <v>13.2</v>
      </c>
      <c r="L263" s="36">
        <v>14.2</v>
      </c>
      <c r="M263" s="85">
        <f>IF(SUM(K263+L263)=0,"-",AVERAGE(K263:L263))</f>
        <v>13.7</v>
      </c>
      <c r="N263" s="36">
        <v>13.2</v>
      </c>
      <c r="O263" s="36">
        <v>14.2</v>
      </c>
      <c r="P263" s="85">
        <f>IF(SUM(N263+O263)=0,"-",AVERAGE(N263:O263))</f>
        <v>13.7</v>
      </c>
      <c r="Q263" s="36">
        <v>13.2</v>
      </c>
      <c r="R263" s="36">
        <v>14.2</v>
      </c>
      <c r="S263" s="85">
        <f>IF(SUM(Q263+R263)=0,"-",AVERAGE(Q263:R263))</f>
        <v>13.7</v>
      </c>
      <c r="T263" s="36">
        <v>13.2</v>
      </c>
      <c r="U263" s="36">
        <v>14.2</v>
      </c>
      <c r="V263" s="85">
        <f>IF(SUM(T263+U263)=0,"-",AVERAGE(T263:U263))</f>
        <v>13.7</v>
      </c>
      <c r="W263" s="36">
        <v>13.2</v>
      </c>
      <c r="X263" s="36">
        <v>14.2</v>
      </c>
      <c r="Y263" s="85">
        <f>IF(SUM(W263+X263)=0,"-",AVERAGE(W263:X263))</f>
        <v>13.7</v>
      </c>
      <c r="Z263" s="36">
        <v>13.2</v>
      </c>
      <c r="AA263" s="36">
        <v>14.2</v>
      </c>
      <c r="AB263" s="85">
        <f t="shared" si="57"/>
        <v>13.7</v>
      </c>
      <c r="AC263" s="36">
        <v>13.2</v>
      </c>
      <c r="AD263" s="36">
        <v>14.2</v>
      </c>
      <c r="AE263" s="85">
        <f t="shared" si="55"/>
        <v>13.7</v>
      </c>
      <c r="AF263" s="36">
        <v>13.2</v>
      </c>
      <c r="AG263" s="36">
        <v>14.2</v>
      </c>
      <c r="AH263" s="85">
        <f t="shared" si="58"/>
        <v>13.7</v>
      </c>
      <c r="AI263" s="36">
        <v>13.2</v>
      </c>
      <c r="AJ263" s="36">
        <v>14.2</v>
      </c>
      <c r="AK263" s="85">
        <f t="shared" si="63"/>
        <v>13.7</v>
      </c>
      <c r="AL263" s="36">
        <v>13.2</v>
      </c>
      <c r="AM263" s="36">
        <v>14.2</v>
      </c>
      <c r="AN263" s="85">
        <f t="shared" si="56"/>
        <v>13.7</v>
      </c>
    </row>
    <row r="264" spans="1:40" ht="12.75">
      <c r="A264" s="54"/>
      <c r="B264" s="15"/>
      <c r="C264" s="19"/>
      <c r="D264" s="18"/>
      <c r="E264" s="36"/>
      <c r="F264" s="36"/>
      <c r="G264" s="85"/>
      <c r="H264" s="36"/>
      <c r="I264" s="36"/>
      <c r="J264" s="85"/>
      <c r="K264" s="36"/>
      <c r="L264" s="36"/>
      <c r="M264" s="85"/>
      <c r="N264" s="36"/>
      <c r="O264" s="36"/>
      <c r="P264" s="85"/>
      <c r="Q264" s="36"/>
      <c r="R264" s="36"/>
      <c r="S264" s="85"/>
      <c r="T264" s="36"/>
      <c r="U264" s="36"/>
      <c r="V264" s="85"/>
      <c r="W264" s="36"/>
      <c r="X264" s="36"/>
      <c r="Y264" s="85"/>
      <c r="Z264" s="36"/>
      <c r="AA264" s="36"/>
      <c r="AB264" s="85" t="str">
        <f t="shared" si="57"/>
        <v>-</v>
      </c>
      <c r="AC264" s="36"/>
      <c r="AD264" s="36"/>
      <c r="AE264" s="85" t="str">
        <f t="shared" si="55"/>
        <v>-</v>
      </c>
      <c r="AF264" s="36"/>
      <c r="AG264" s="36"/>
      <c r="AH264" s="85" t="str">
        <f t="shared" si="58"/>
        <v>-</v>
      </c>
      <c r="AI264" s="36"/>
      <c r="AJ264" s="36"/>
      <c r="AK264" s="85" t="str">
        <f t="shared" si="63"/>
        <v>-</v>
      </c>
      <c r="AL264" s="36"/>
      <c r="AM264" s="36"/>
      <c r="AN264" s="85" t="str">
        <f t="shared" si="56"/>
        <v>-</v>
      </c>
    </row>
    <row r="265" spans="1:40" ht="12.75">
      <c r="A265" s="53" t="s">
        <v>224</v>
      </c>
      <c r="B265" s="15"/>
      <c r="C265" s="19"/>
      <c r="D265" s="18"/>
      <c r="E265" s="36"/>
      <c r="F265" s="36"/>
      <c r="G265" s="85"/>
      <c r="H265" s="36"/>
      <c r="I265" s="36"/>
      <c r="J265" s="85"/>
      <c r="K265" s="36"/>
      <c r="L265" s="36"/>
      <c r="M265" s="85"/>
      <c r="N265" s="36"/>
      <c r="O265" s="36"/>
      <c r="P265" s="85"/>
      <c r="Q265" s="36"/>
      <c r="R265" s="36"/>
      <c r="S265" s="85"/>
      <c r="T265" s="36"/>
      <c r="U265" s="36"/>
      <c r="V265" s="85"/>
      <c r="W265" s="36"/>
      <c r="X265" s="36"/>
      <c r="Y265" s="85"/>
      <c r="Z265" s="36"/>
      <c r="AA265" s="36"/>
      <c r="AB265" s="85" t="str">
        <f t="shared" si="57"/>
        <v>-</v>
      </c>
      <c r="AC265" s="36"/>
      <c r="AD265" s="36"/>
      <c r="AE265" s="85" t="str">
        <f t="shared" si="55"/>
        <v>-</v>
      </c>
      <c r="AF265" s="36"/>
      <c r="AG265" s="36"/>
      <c r="AH265" s="85" t="str">
        <f t="shared" si="58"/>
        <v>-</v>
      </c>
      <c r="AI265" s="36"/>
      <c r="AJ265" s="36"/>
      <c r="AK265" s="85" t="str">
        <f t="shared" si="63"/>
        <v>-</v>
      </c>
      <c r="AL265" s="36"/>
      <c r="AM265" s="36"/>
      <c r="AN265" s="85" t="str">
        <f t="shared" si="56"/>
        <v>-</v>
      </c>
    </row>
    <row r="266" spans="1:40" ht="12.75">
      <c r="A266" s="54" t="s">
        <v>592</v>
      </c>
      <c r="B266" s="20" t="s">
        <v>11</v>
      </c>
      <c r="C266" s="21">
        <v>33000</v>
      </c>
      <c r="D266" s="21">
        <v>37000</v>
      </c>
      <c r="E266" s="36">
        <v>17.6</v>
      </c>
      <c r="F266" s="36">
        <v>18.6</v>
      </c>
      <c r="G266" s="85">
        <f t="shared" si="54"/>
        <v>18.1</v>
      </c>
      <c r="H266" s="36">
        <v>17.6</v>
      </c>
      <c r="I266" s="36">
        <v>18.6</v>
      </c>
      <c r="J266" s="85">
        <f>IF(SUM(H266+I266)=0,"-",AVERAGE(H266:I266))</f>
        <v>18.1</v>
      </c>
      <c r="K266" s="36">
        <v>17.6</v>
      </c>
      <c r="L266" s="36">
        <v>18.6</v>
      </c>
      <c r="M266" s="85">
        <f>IF(SUM(K266+L266)=0,"-",AVERAGE(K266:L266))</f>
        <v>18.1</v>
      </c>
      <c r="N266" s="36">
        <v>17.6</v>
      </c>
      <c r="O266" s="36">
        <v>18.6</v>
      </c>
      <c r="P266" s="85">
        <f>IF(SUM(N266+O266)=0,"-",AVERAGE(N266:O266))</f>
        <v>18.1</v>
      </c>
      <c r="Q266" s="36">
        <v>17.6</v>
      </c>
      <c r="R266" s="36">
        <v>18.6</v>
      </c>
      <c r="S266" s="85">
        <f>IF(SUM(Q266+R266)=0,"-",AVERAGE(Q266:R266))</f>
        <v>18.1</v>
      </c>
      <c r="T266" s="36">
        <v>17.6</v>
      </c>
      <c r="U266" s="36">
        <v>18.6</v>
      </c>
      <c r="V266" s="85">
        <f>IF(SUM(T266+U266)=0,"-",AVERAGE(T266:U266))</f>
        <v>18.1</v>
      </c>
      <c r="W266" s="36">
        <v>17.6</v>
      </c>
      <c r="X266" s="36">
        <v>18.6</v>
      </c>
      <c r="Y266" s="85">
        <f>IF(SUM(W266+X266)=0,"-",AVERAGE(W266:X266))</f>
        <v>18.1</v>
      </c>
      <c r="Z266" s="36">
        <v>17.6</v>
      </c>
      <c r="AA266" s="36">
        <v>18.6</v>
      </c>
      <c r="AB266" s="85">
        <f t="shared" si="57"/>
        <v>18.1</v>
      </c>
      <c r="AC266" s="36">
        <v>17.6</v>
      </c>
      <c r="AD266" s="36">
        <v>18.6</v>
      </c>
      <c r="AE266" s="85">
        <f t="shared" si="55"/>
        <v>18.1</v>
      </c>
      <c r="AF266" s="36">
        <v>17.6</v>
      </c>
      <c r="AG266" s="36">
        <v>18.6</v>
      </c>
      <c r="AH266" s="85">
        <f t="shared" si="58"/>
        <v>18.1</v>
      </c>
      <c r="AI266" s="36">
        <v>17.6</v>
      </c>
      <c r="AJ266" s="36">
        <v>18.6</v>
      </c>
      <c r="AK266" s="85">
        <f t="shared" si="63"/>
        <v>18.1</v>
      </c>
      <c r="AL266" s="36">
        <v>17.6</v>
      </c>
      <c r="AM266" s="36">
        <v>18.6</v>
      </c>
      <c r="AN266" s="85">
        <f t="shared" si="56"/>
        <v>18.1</v>
      </c>
    </row>
    <row r="267" spans="1:40" ht="12.75">
      <c r="A267" s="54" t="s">
        <v>593</v>
      </c>
      <c r="B267" s="20" t="s">
        <v>12</v>
      </c>
      <c r="C267" s="19">
        <v>0</v>
      </c>
      <c r="D267" s="18">
        <v>0</v>
      </c>
      <c r="E267" s="36">
        <f>C267/1936.27</f>
        <v>0</v>
      </c>
      <c r="F267" s="36">
        <f>D267/1936.27</f>
        <v>0</v>
      </c>
      <c r="G267" s="85" t="str">
        <f t="shared" si="54"/>
        <v>-</v>
      </c>
      <c r="H267" s="36"/>
      <c r="I267" s="36"/>
      <c r="J267" s="85" t="str">
        <f>IF(SUM(H267+I267)=0,"-",AVERAGE(H267:I267))</f>
        <v>-</v>
      </c>
      <c r="K267" s="36"/>
      <c r="L267" s="36"/>
      <c r="M267" s="85" t="str">
        <f>IF(SUM(K267+L267)=0,"-",AVERAGE(K267:L267))</f>
        <v>-</v>
      </c>
      <c r="N267" s="36"/>
      <c r="O267" s="36"/>
      <c r="P267" s="85" t="str">
        <f>IF(SUM(N267+O267)=0,"-",AVERAGE(N267:O267))</f>
        <v>-</v>
      </c>
      <c r="Q267" s="36"/>
      <c r="R267" s="36"/>
      <c r="S267" s="85" t="str">
        <f>IF(SUM(Q267+R267)=0,"-",AVERAGE(Q267:R267))</f>
        <v>-</v>
      </c>
      <c r="T267" s="36"/>
      <c r="U267" s="36"/>
      <c r="V267" s="85" t="str">
        <f>IF(SUM(T267+U267)=0,"-",AVERAGE(T267:U267))</f>
        <v>-</v>
      </c>
      <c r="W267" s="36"/>
      <c r="X267" s="36"/>
      <c r="Y267" s="85" t="str">
        <f>IF(SUM(W267+X267)=0,"-",AVERAGE(W267:X267))</f>
        <v>-</v>
      </c>
      <c r="Z267" s="36"/>
      <c r="AA267" s="36"/>
      <c r="AB267" s="85" t="str">
        <f t="shared" si="57"/>
        <v>-</v>
      </c>
      <c r="AC267" s="36"/>
      <c r="AD267" s="36"/>
      <c r="AE267" s="85" t="str">
        <f t="shared" si="55"/>
        <v>-</v>
      </c>
      <c r="AF267" s="36"/>
      <c r="AG267" s="36"/>
      <c r="AH267" s="85" t="str">
        <f t="shared" si="58"/>
        <v>-</v>
      </c>
      <c r="AI267" s="36"/>
      <c r="AJ267" s="36"/>
      <c r="AK267" s="85" t="str">
        <f t="shared" si="63"/>
        <v>-</v>
      </c>
      <c r="AL267" s="36"/>
      <c r="AM267" s="36"/>
      <c r="AN267" s="85" t="str">
        <f t="shared" si="56"/>
        <v>-</v>
      </c>
    </row>
    <row r="268" spans="1:40" ht="12.75">
      <c r="A268" s="54" t="s">
        <v>594</v>
      </c>
      <c r="B268" s="20" t="s">
        <v>12</v>
      </c>
      <c r="C268" s="21">
        <v>25500</v>
      </c>
      <c r="D268" s="21">
        <v>29500</v>
      </c>
      <c r="E268" s="36">
        <v>13.7</v>
      </c>
      <c r="F268" s="36">
        <v>14.7</v>
      </c>
      <c r="G268" s="85">
        <f t="shared" si="54"/>
        <v>14.2</v>
      </c>
      <c r="H268" s="36">
        <v>13.7</v>
      </c>
      <c r="I268" s="36">
        <v>14.7</v>
      </c>
      <c r="J268" s="85">
        <v>14.2</v>
      </c>
      <c r="K268" s="36">
        <v>13.7</v>
      </c>
      <c r="L268" s="36">
        <v>14.7</v>
      </c>
      <c r="M268" s="85">
        <f>IF(SUM(K268+L268)=0,"-",AVERAGE(K268:L268))</f>
        <v>14.2</v>
      </c>
      <c r="N268" s="36">
        <v>13.7</v>
      </c>
      <c r="O268" s="36">
        <v>14.7</v>
      </c>
      <c r="P268" s="85">
        <f>IF(SUM(N268+O268)=0,"-",AVERAGE(N268:O268))</f>
        <v>14.2</v>
      </c>
      <c r="Q268" s="36">
        <v>13.7</v>
      </c>
      <c r="R268" s="36">
        <v>14.7</v>
      </c>
      <c r="S268" s="85">
        <f>IF(SUM(Q268+R268)=0,"-",AVERAGE(Q268:R268))</f>
        <v>14.2</v>
      </c>
      <c r="T268" s="36">
        <v>13.7</v>
      </c>
      <c r="U268" s="36">
        <v>14.7</v>
      </c>
      <c r="V268" s="85">
        <f>IF(SUM(T268+U268)=0,"-",AVERAGE(T268:U268))</f>
        <v>14.2</v>
      </c>
      <c r="W268" s="36">
        <v>13.7</v>
      </c>
      <c r="X268" s="36">
        <v>14.7</v>
      </c>
      <c r="Y268" s="85">
        <f>IF(SUM(W268+X268)=0,"-",AVERAGE(W268:X268))</f>
        <v>14.2</v>
      </c>
      <c r="Z268" s="26">
        <v>13.2</v>
      </c>
      <c r="AA268" s="36">
        <v>14.2</v>
      </c>
      <c r="AB268" s="85">
        <f t="shared" si="57"/>
        <v>13.7</v>
      </c>
      <c r="AC268" s="26">
        <v>13.2</v>
      </c>
      <c r="AD268" s="36">
        <v>14.2</v>
      </c>
      <c r="AE268" s="85">
        <f t="shared" si="55"/>
        <v>13.7</v>
      </c>
      <c r="AF268" s="26">
        <v>13.2</v>
      </c>
      <c r="AG268" s="36">
        <v>14.2</v>
      </c>
      <c r="AH268" s="85">
        <f t="shared" si="58"/>
        <v>13.7</v>
      </c>
      <c r="AI268" s="26">
        <v>13.2</v>
      </c>
      <c r="AJ268" s="36">
        <v>14.2</v>
      </c>
      <c r="AK268" s="85">
        <f t="shared" si="63"/>
        <v>13.7</v>
      </c>
      <c r="AL268" s="26">
        <v>13.2</v>
      </c>
      <c r="AM268" s="36">
        <v>14.2</v>
      </c>
      <c r="AN268" s="85">
        <f t="shared" si="56"/>
        <v>13.7</v>
      </c>
    </row>
    <row r="269" spans="1:40" ht="12.75">
      <c r="A269" s="54" t="s">
        <v>595</v>
      </c>
      <c r="B269" s="20" t="s">
        <v>12</v>
      </c>
      <c r="C269" s="21">
        <v>39500</v>
      </c>
      <c r="D269" s="21">
        <v>41500</v>
      </c>
      <c r="E269" s="36">
        <v>21.7</v>
      </c>
      <c r="F269" s="36">
        <v>22.7</v>
      </c>
      <c r="G269" s="85">
        <f aca="true" t="shared" si="65" ref="G269:G331">IF(SUM(E269+F269)=0,"-",AVERAGE(E269:F269))</f>
        <v>22.2</v>
      </c>
      <c r="H269" s="36">
        <v>21.7</v>
      </c>
      <c r="I269" s="36">
        <v>22.7</v>
      </c>
      <c r="J269" s="85">
        <f>IF(SUM(H269+I269)=0,"-",AVERAGE(H269:I269))</f>
        <v>22.2</v>
      </c>
      <c r="K269" s="36">
        <v>21.7</v>
      </c>
      <c r="L269" s="36">
        <v>22.7</v>
      </c>
      <c r="M269" s="85">
        <f>IF(SUM(K269+L269)=0,"-",AVERAGE(K269:L269))</f>
        <v>22.2</v>
      </c>
      <c r="N269" s="36">
        <v>20.7</v>
      </c>
      <c r="O269" s="36">
        <v>21.7</v>
      </c>
      <c r="P269" s="85">
        <f>IF(SUM(N269+O269)=0,"-",AVERAGE(N269:O269))</f>
        <v>21.2</v>
      </c>
      <c r="Q269" s="36">
        <v>20.7</v>
      </c>
      <c r="R269" s="36">
        <v>21.7</v>
      </c>
      <c r="S269" s="85">
        <f>IF(SUM(Q269+R269)=0,"-",AVERAGE(Q269:R269))</f>
        <v>21.2</v>
      </c>
      <c r="T269" s="36">
        <v>20.7</v>
      </c>
      <c r="U269" s="36">
        <v>21.7</v>
      </c>
      <c r="V269" s="85">
        <f>IF(SUM(T269+U269)=0,"-",AVERAGE(T269:U269))</f>
        <v>21.2</v>
      </c>
      <c r="W269" s="36">
        <v>20.7</v>
      </c>
      <c r="X269" s="36">
        <v>21.7</v>
      </c>
      <c r="Y269" s="85">
        <f>IF(SUM(W269+X269)=0,"-",AVERAGE(W269:X269))</f>
        <v>21.2</v>
      </c>
      <c r="Z269" s="36">
        <v>19.7</v>
      </c>
      <c r="AA269" s="36">
        <v>20.7</v>
      </c>
      <c r="AB269" s="85">
        <f t="shared" si="57"/>
        <v>20.2</v>
      </c>
      <c r="AC269" s="36">
        <v>19.7</v>
      </c>
      <c r="AD269" s="36">
        <v>20.7</v>
      </c>
      <c r="AE269" s="85">
        <f aca="true" t="shared" si="66" ref="AE269:AE332">IF(SUM(AC269+AD269)=0,"-",AVERAGE(AC269:AD269))</f>
        <v>20.2</v>
      </c>
      <c r="AF269" s="36">
        <v>19.7</v>
      </c>
      <c r="AG269" s="36">
        <v>20.7</v>
      </c>
      <c r="AH269" s="85">
        <f t="shared" si="58"/>
        <v>20.2</v>
      </c>
      <c r="AI269" s="36">
        <v>19.7</v>
      </c>
      <c r="AJ269" s="36">
        <v>20.7</v>
      </c>
      <c r="AK269" s="85">
        <f t="shared" si="63"/>
        <v>20.2</v>
      </c>
      <c r="AL269" s="36">
        <v>19.7</v>
      </c>
      <c r="AM269" s="36">
        <v>20.7</v>
      </c>
      <c r="AN269" s="85">
        <f aca="true" t="shared" si="67" ref="AN269:AN332">IF(SUM(AL269+AM269)=0,"-",AVERAGE(AL269:AM269))</f>
        <v>20.2</v>
      </c>
    </row>
    <row r="270" spans="1:40" ht="12.75">
      <c r="A270" s="53"/>
      <c r="B270" s="15"/>
      <c r="C270" s="19"/>
      <c r="D270" s="18"/>
      <c r="E270" s="36"/>
      <c r="F270" s="36"/>
      <c r="G270" s="85"/>
      <c r="H270" s="36"/>
      <c r="I270" s="36"/>
      <c r="J270" s="85"/>
      <c r="K270" s="36"/>
      <c r="L270" s="36"/>
      <c r="M270" s="85"/>
      <c r="N270" s="36"/>
      <c r="O270" s="36"/>
      <c r="P270" s="85"/>
      <c r="Q270" s="36"/>
      <c r="R270" s="36"/>
      <c r="S270" s="85"/>
      <c r="T270" s="36"/>
      <c r="U270" s="36"/>
      <c r="V270" s="85"/>
      <c r="W270" s="36"/>
      <c r="X270" s="36"/>
      <c r="Y270" s="85"/>
      <c r="Z270" s="36"/>
      <c r="AA270" s="36"/>
      <c r="AB270" s="85" t="str">
        <f aca="true" t="shared" si="68" ref="AB270:AB333">IF(SUM(Z270+AA270)=0,"-",AVERAGE(Z270:AA270))</f>
        <v>-</v>
      </c>
      <c r="AC270" s="36"/>
      <c r="AD270" s="36"/>
      <c r="AE270" s="85" t="str">
        <f t="shared" si="66"/>
        <v>-</v>
      </c>
      <c r="AF270" s="36"/>
      <c r="AG270" s="36"/>
      <c r="AH270" s="85" t="str">
        <f aca="true" t="shared" si="69" ref="AH270:AH333">IF(SUM(AF270+AG270)=0,"-",AVERAGE(AF270:AG270))</f>
        <v>-</v>
      </c>
      <c r="AI270" s="36"/>
      <c r="AJ270" s="36"/>
      <c r="AK270" s="85" t="str">
        <f t="shared" si="63"/>
        <v>-</v>
      </c>
      <c r="AL270" s="36"/>
      <c r="AM270" s="36"/>
      <c r="AN270" s="85" t="str">
        <f t="shared" si="67"/>
        <v>-</v>
      </c>
    </row>
    <row r="271" spans="1:40" ht="12.75">
      <c r="A271" s="53" t="s">
        <v>596</v>
      </c>
      <c r="B271" s="15"/>
      <c r="C271" s="19"/>
      <c r="D271" s="18"/>
      <c r="E271" s="36"/>
      <c r="F271" s="36"/>
      <c r="G271" s="85"/>
      <c r="H271" s="36"/>
      <c r="I271" s="36"/>
      <c r="J271" s="85"/>
      <c r="K271" s="36"/>
      <c r="L271" s="36"/>
      <c r="M271" s="85"/>
      <c r="N271" s="36"/>
      <c r="O271" s="36"/>
      <c r="P271" s="85"/>
      <c r="Q271" s="36"/>
      <c r="R271" s="36"/>
      <c r="S271" s="85"/>
      <c r="T271" s="36"/>
      <c r="U271" s="36"/>
      <c r="V271" s="85"/>
      <c r="W271" s="36"/>
      <c r="X271" s="36"/>
      <c r="Y271" s="85"/>
      <c r="Z271" s="36"/>
      <c r="AA271" s="36"/>
      <c r="AB271" s="85" t="str">
        <f t="shared" si="68"/>
        <v>-</v>
      </c>
      <c r="AC271" s="36"/>
      <c r="AD271" s="36"/>
      <c r="AE271" s="85" t="str">
        <f t="shared" si="66"/>
        <v>-</v>
      </c>
      <c r="AF271" s="36"/>
      <c r="AG271" s="36"/>
      <c r="AH271" s="85" t="str">
        <f t="shared" si="69"/>
        <v>-</v>
      </c>
      <c r="AI271" s="36"/>
      <c r="AJ271" s="36"/>
      <c r="AK271" s="85" t="str">
        <f t="shared" si="63"/>
        <v>-</v>
      </c>
      <c r="AL271" s="36"/>
      <c r="AM271" s="36"/>
      <c r="AN271" s="85" t="str">
        <f t="shared" si="67"/>
        <v>-</v>
      </c>
    </row>
    <row r="272" spans="1:40" ht="12.75">
      <c r="A272" s="54" t="s">
        <v>597</v>
      </c>
      <c r="B272" s="20" t="s">
        <v>11</v>
      </c>
      <c r="C272" s="19"/>
      <c r="D272" s="18"/>
      <c r="E272" s="36">
        <f>C272/1936.27</f>
        <v>0</v>
      </c>
      <c r="F272" s="36">
        <f>D272/1936.27</f>
        <v>0</v>
      </c>
      <c r="G272" s="85" t="str">
        <f t="shared" si="65"/>
        <v>-</v>
      </c>
      <c r="H272" s="36"/>
      <c r="I272" s="36"/>
      <c r="J272" s="85" t="str">
        <f>IF(SUM(H272+I272)=0,"-",AVERAGE(H272:I272))</f>
        <v>-</v>
      </c>
      <c r="K272" s="36"/>
      <c r="L272" s="36"/>
      <c r="M272" s="85" t="str">
        <f>IF(SUM(K272+L272)=0,"-",AVERAGE(K272:L272))</f>
        <v>-</v>
      </c>
      <c r="N272" s="36"/>
      <c r="O272" s="36"/>
      <c r="P272" s="85" t="str">
        <f>IF(SUM(N272+O272)=0,"-",AVERAGE(N272:O272))</f>
        <v>-</v>
      </c>
      <c r="Q272" s="36"/>
      <c r="R272" s="36"/>
      <c r="S272" s="85" t="str">
        <f>IF(SUM(Q272+R272)=0,"-",AVERAGE(Q272:R272))</f>
        <v>-</v>
      </c>
      <c r="T272" s="36"/>
      <c r="U272" s="36"/>
      <c r="V272" s="85" t="str">
        <f>IF(SUM(T272+U272)=0,"-",AVERAGE(T272:U272))</f>
        <v>-</v>
      </c>
      <c r="W272" s="36"/>
      <c r="X272" s="36"/>
      <c r="Y272" s="85" t="str">
        <f>IF(SUM(W272+X272)=0,"-",AVERAGE(W272:X272))</f>
        <v>-</v>
      </c>
      <c r="Z272" s="36"/>
      <c r="AA272" s="36"/>
      <c r="AB272" s="85" t="str">
        <f t="shared" si="68"/>
        <v>-</v>
      </c>
      <c r="AC272" s="36"/>
      <c r="AD272" s="36"/>
      <c r="AE272" s="85" t="str">
        <f t="shared" si="66"/>
        <v>-</v>
      </c>
      <c r="AF272" s="36"/>
      <c r="AG272" s="36"/>
      <c r="AH272" s="85" t="str">
        <f t="shared" si="69"/>
        <v>-</v>
      </c>
      <c r="AI272" s="36"/>
      <c r="AJ272" s="36"/>
      <c r="AK272" s="85" t="str">
        <f t="shared" si="63"/>
        <v>-</v>
      </c>
      <c r="AL272" s="36"/>
      <c r="AM272" s="36"/>
      <c r="AN272" s="85" t="str">
        <f t="shared" si="67"/>
        <v>-</v>
      </c>
    </row>
    <row r="273" spans="1:40" ht="12.75">
      <c r="A273" s="53"/>
      <c r="B273" s="15"/>
      <c r="C273" s="19"/>
      <c r="D273" s="18"/>
      <c r="E273" s="36"/>
      <c r="F273" s="36"/>
      <c r="G273" s="85"/>
      <c r="H273" s="36"/>
      <c r="I273" s="36"/>
      <c r="J273" s="85"/>
      <c r="K273" s="36"/>
      <c r="L273" s="36"/>
      <c r="M273" s="85"/>
      <c r="N273" s="36"/>
      <c r="O273" s="36"/>
      <c r="P273" s="85"/>
      <c r="Q273" s="36"/>
      <c r="R273" s="36"/>
      <c r="S273" s="85"/>
      <c r="T273" s="36"/>
      <c r="U273" s="36"/>
      <c r="V273" s="85"/>
      <c r="W273" s="36"/>
      <c r="X273" s="36"/>
      <c r="Y273" s="85"/>
      <c r="Z273" s="36"/>
      <c r="AA273" s="36"/>
      <c r="AB273" s="85" t="str">
        <f t="shared" si="68"/>
        <v>-</v>
      </c>
      <c r="AC273" s="36"/>
      <c r="AD273" s="36"/>
      <c r="AE273" s="85" t="str">
        <f t="shared" si="66"/>
        <v>-</v>
      </c>
      <c r="AF273" s="36"/>
      <c r="AG273" s="36"/>
      <c r="AH273" s="85" t="str">
        <f t="shared" si="69"/>
        <v>-</v>
      </c>
      <c r="AI273" s="36"/>
      <c r="AJ273" s="36"/>
      <c r="AK273" s="85" t="str">
        <f t="shared" si="63"/>
        <v>-</v>
      </c>
      <c r="AL273" s="36"/>
      <c r="AM273" s="36"/>
      <c r="AN273" s="85" t="str">
        <f t="shared" si="67"/>
        <v>-</v>
      </c>
    </row>
    <row r="274" spans="1:40" ht="12.75">
      <c r="A274" s="53" t="s">
        <v>598</v>
      </c>
      <c r="B274" s="15"/>
      <c r="C274" s="19"/>
      <c r="D274" s="18"/>
      <c r="E274" s="36"/>
      <c r="F274" s="36"/>
      <c r="G274" s="85"/>
      <c r="H274" s="36"/>
      <c r="I274" s="36"/>
      <c r="J274" s="85"/>
      <c r="K274" s="36"/>
      <c r="L274" s="36"/>
      <c r="M274" s="85"/>
      <c r="N274" s="36"/>
      <c r="O274" s="36"/>
      <c r="P274" s="85"/>
      <c r="Q274" s="36"/>
      <c r="R274" s="36"/>
      <c r="S274" s="85"/>
      <c r="T274" s="36"/>
      <c r="U274" s="36"/>
      <c r="V274" s="85"/>
      <c r="W274" s="36"/>
      <c r="X274" s="36"/>
      <c r="Y274" s="85"/>
      <c r="Z274" s="36"/>
      <c r="AA274" s="36"/>
      <c r="AB274" s="85" t="str">
        <f t="shared" si="68"/>
        <v>-</v>
      </c>
      <c r="AC274" s="36"/>
      <c r="AD274" s="36"/>
      <c r="AE274" s="85" t="str">
        <f t="shared" si="66"/>
        <v>-</v>
      </c>
      <c r="AF274" s="36"/>
      <c r="AG274" s="36"/>
      <c r="AH274" s="85" t="str">
        <f t="shared" si="69"/>
        <v>-</v>
      </c>
      <c r="AI274" s="36"/>
      <c r="AJ274" s="36"/>
      <c r="AK274" s="85" t="str">
        <f t="shared" si="63"/>
        <v>-</v>
      </c>
      <c r="AL274" s="36"/>
      <c r="AM274" s="36"/>
      <c r="AN274" s="85" t="str">
        <f t="shared" si="67"/>
        <v>-</v>
      </c>
    </row>
    <row r="275" spans="1:40" ht="12.75">
      <c r="A275" s="54" t="s">
        <v>225</v>
      </c>
      <c r="B275" s="20" t="s">
        <v>11</v>
      </c>
      <c r="C275" s="21">
        <v>52000</v>
      </c>
      <c r="D275" s="21">
        <v>55000</v>
      </c>
      <c r="E275" s="36">
        <v>28.2</v>
      </c>
      <c r="F275" s="36">
        <v>29.2</v>
      </c>
      <c r="G275" s="85">
        <f t="shared" si="65"/>
        <v>28.7</v>
      </c>
      <c r="H275" s="36">
        <v>28.2</v>
      </c>
      <c r="I275" s="36">
        <v>29.2</v>
      </c>
      <c r="J275" s="85">
        <f aca="true" t="shared" si="70" ref="J275:J282">IF(SUM(H275+I275)=0,"-",AVERAGE(H275:I275))</f>
        <v>28.7</v>
      </c>
      <c r="K275" s="36">
        <v>28.2</v>
      </c>
      <c r="L275" s="36">
        <v>29.2</v>
      </c>
      <c r="M275" s="85">
        <f>IF(SUM(K275+L275)=0,"-",AVERAGE(K275:L275))</f>
        <v>28.7</v>
      </c>
      <c r="N275" s="36">
        <v>24.8</v>
      </c>
      <c r="O275" s="36">
        <v>25.8</v>
      </c>
      <c r="P275" s="85">
        <f>IF(SUM(N275+O275)=0,"-",AVERAGE(N275:O275))</f>
        <v>25.3</v>
      </c>
      <c r="Q275" s="36">
        <v>24.8</v>
      </c>
      <c r="R275" s="36">
        <v>25.8</v>
      </c>
      <c r="S275" s="85">
        <f>IF(SUM(Q275+R275)=0,"-",AVERAGE(Q275:R275))</f>
        <v>25.3</v>
      </c>
      <c r="T275" s="36">
        <v>24.8</v>
      </c>
      <c r="U275" s="36">
        <v>25.8</v>
      </c>
      <c r="V275" s="85">
        <f>IF(SUM(T275+U275)=0,"-",AVERAGE(T275:U275))</f>
        <v>25.3</v>
      </c>
      <c r="W275" s="36">
        <v>24.8</v>
      </c>
      <c r="X275" s="36">
        <v>25.8</v>
      </c>
      <c r="Y275" s="85">
        <f>IF(SUM(W275+X275)=0,"-",AVERAGE(W275:X275))</f>
        <v>25.3</v>
      </c>
      <c r="Z275" s="36">
        <v>24.8</v>
      </c>
      <c r="AA275" s="36">
        <v>25.8</v>
      </c>
      <c r="AB275" s="85">
        <f t="shared" si="68"/>
        <v>25.3</v>
      </c>
      <c r="AC275" s="36">
        <v>24.8</v>
      </c>
      <c r="AD275" s="36">
        <v>25.8</v>
      </c>
      <c r="AE275" s="85">
        <f t="shared" si="66"/>
        <v>25.3</v>
      </c>
      <c r="AF275" s="36">
        <v>24.8</v>
      </c>
      <c r="AG275" s="36">
        <v>25.8</v>
      </c>
      <c r="AH275" s="85">
        <f t="shared" si="69"/>
        <v>25.3</v>
      </c>
      <c r="AI275" s="36">
        <v>24.8</v>
      </c>
      <c r="AJ275" s="36">
        <v>25.8</v>
      </c>
      <c r="AK275" s="85">
        <f t="shared" si="63"/>
        <v>25.3</v>
      </c>
      <c r="AL275" s="36">
        <v>24.8</v>
      </c>
      <c r="AM275" s="36">
        <v>25.8</v>
      </c>
      <c r="AN275" s="85">
        <f t="shared" si="67"/>
        <v>25.3</v>
      </c>
    </row>
    <row r="276" spans="1:40" ht="12.75">
      <c r="A276" s="54" t="s">
        <v>226</v>
      </c>
      <c r="B276" s="20" t="s">
        <v>12</v>
      </c>
      <c r="C276" s="19">
        <v>0</v>
      </c>
      <c r="D276" s="18">
        <v>0</v>
      </c>
      <c r="E276" s="36">
        <v>21.7</v>
      </c>
      <c r="F276" s="36">
        <v>22.7</v>
      </c>
      <c r="G276" s="85">
        <f t="shared" si="65"/>
        <v>22.2</v>
      </c>
      <c r="H276" s="36">
        <v>21.7</v>
      </c>
      <c r="I276" s="36">
        <v>22.7</v>
      </c>
      <c r="J276" s="85">
        <v>22.2</v>
      </c>
      <c r="K276" s="36">
        <v>21.7</v>
      </c>
      <c r="L276" s="36">
        <v>22.7</v>
      </c>
      <c r="M276" s="85">
        <v>22.2</v>
      </c>
      <c r="N276" s="36">
        <v>21.7</v>
      </c>
      <c r="O276" s="36">
        <v>22.7</v>
      </c>
      <c r="P276" s="85">
        <v>22.2</v>
      </c>
      <c r="Q276" s="36">
        <v>21.7</v>
      </c>
      <c r="R276" s="36">
        <v>22.7</v>
      </c>
      <c r="S276" s="85">
        <v>22.2</v>
      </c>
      <c r="T276" s="36">
        <v>21.7</v>
      </c>
      <c r="U276" s="36">
        <v>22.7</v>
      </c>
      <c r="V276" s="85">
        <v>22.2</v>
      </c>
      <c r="W276" s="36">
        <v>21.7</v>
      </c>
      <c r="X276" s="36">
        <v>22.7</v>
      </c>
      <c r="Y276" s="85">
        <v>22.2</v>
      </c>
      <c r="Z276" s="36">
        <v>21.5</v>
      </c>
      <c r="AA276" s="36">
        <v>22.5</v>
      </c>
      <c r="AB276" s="85">
        <f t="shared" si="68"/>
        <v>22</v>
      </c>
      <c r="AC276" s="36">
        <v>21.5</v>
      </c>
      <c r="AD276" s="36">
        <v>22.5</v>
      </c>
      <c r="AE276" s="85">
        <f t="shared" si="66"/>
        <v>22</v>
      </c>
      <c r="AF276" s="36">
        <v>21.5</v>
      </c>
      <c r="AG276" s="36">
        <v>22.5</v>
      </c>
      <c r="AH276" s="85">
        <f t="shared" si="69"/>
        <v>22</v>
      </c>
      <c r="AI276" s="36">
        <v>21.5</v>
      </c>
      <c r="AJ276" s="36">
        <v>22.5</v>
      </c>
      <c r="AK276" s="85">
        <f t="shared" si="63"/>
        <v>22</v>
      </c>
      <c r="AL276" s="36">
        <v>21.5</v>
      </c>
      <c r="AM276" s="36">
        <v>22.5</v>
      </c>
      <c r="AN276" s="85">
        <f t="shared" si="67"/>
        <v>22</v>
      </c>
    </row>
    <row r="277" spans="1:40" ht="12.75">
      <c r="A277" s="54" t="s">
        <v>227</v>
      </c>
      <c r="B277" s="20" t="s">
        <v>12</v>
      </c>
      <c r="C277" s="19">
        <v>0</v>
      </c>
      <c r="D277" s="18">
        <v>0</v>
      </c>
      <c r="E277" s="36">
        <f>C277/1936.27</f>
        <v>0</v>
      </c>
      <c r="F277" s="36">
        <f>D277/1936.27</f>
        <v>0</v>
      </c>
      <c r="G277" s="85" t="str">
        <f t="shared" si="65"/>
        <v>-</v>
      </c>
      <c r="H277" s="36"/>
      <c r="I277" s="36"/>
      <c r="J277" s="85" t="str">
        <f t="shared" si="70"/>
        <v>-</v>
      </c>
      <c r="K277" s="36"/>
      <c r="L277" s="36"/>
      <c r="M277" s="85" t="str">
        <f aca="true" t="shared" si="71" ref="M277:M282">IF(SUM(K277+L277)=0,"-",AVERAGE(K277:L277))</f>
        <v>-</v>
      </c>
      <c r="N277" s="36"/>
      <c r="O277" s="36"/>
      <c r="P277" s="85" t="str">
        <f aca="true" t="shared" si="72" ref="P277:P286">IF(SUM(N277+O277)=0,"-",AVERAGE(N277:O277))</f>
        <v>-</v>
      </c>
      <c r="Q277" s="36"/>
      <c r="R277" s="36"/>
      <c r="S277" s="85" t="str">
        <f aca="true" t="shared" si="73" ref="S277:S286">IF(SUM(Q277+R277)=0,"-",AVERAGE(Q277:R277))</f>
        <v>-</v>
      </c>
      <c r="T277" s="36"/>
      <c r="U277" s="36"/>
      <c r="V277" s="85" t="str">
        <f aca="true" t="shared" si="74" ref="V277:V286">IF(SUM(T277+U277)=0,"-",AVERAGE(T277:U277))</f>
        <v>-</v>
      </c>
      <c r="W277" s="36"/>
      <c r="X277" s="36"/>
      <c r="Y277" s="85" t="str">
        <f aca="true" t="shared" si="75" ref="Y277:Y286">IF(SUM(W277+X277)=0,"-",AVERAGE(W277:X277))</f>
        <v>-</v>
      </c>
      <c r="Z277" s="36"/>
      <c r="AA277" s="36"/>
      <c r="AB277" s="85" t="str">
        <f t="shared" si="68"/>
        <v>-</v>
      </c>
      <c r="AC277" s="36"/>
      <c r="AD277" s="36"/>
      <c r="AE277" s="85" t="str">
        <f t="shared" si="66"/>
        <v>-</v>
      </c>
      <c r="AF277" s="36"/>
      <c r="AG277" s="36"/>
      <c r="AH277" s="85" t="str">
        <f t="shared" si="69"/>
        <v>-</v>
      </c>
      <c r="AI277" s="36"/>
      <c r="AJ277" s="36"/>
      <c r="AK277" s="85" t="str">
        <f t="shared" si="63"/>
        <v>-</v>
      </c>
      <c r="AL277" s="36"/>
      <c r="AM277" s="36"/>
      <c r="AN277" s="85" t="str">
        <f t="shared" si="67"/>
        <v>-</v>
      </c>
    </row>
    <row r="278" spans="1:40" ht="12.75">
      <c r="A278" s="54" t="s">
        <v>228</v>
      </c>
      <c r="B278" s="20" t="s">
        <v>12</v>
      </c>
      <c r="C278" s="19">
        <v>0</v>
      </c>
      <c r="D278" s="18">
        <v>0</v>
      </c>
      <c r="E278" s="36">
        <f>C278/1936.27</f>
        <v>0</v>
      </c>
      <c r="F278" s="36">
        <f>D278/1936.27</f>
        <v>0</v>
      </c>
      <c r="G278" s="85" t="str">
        <f t="shared" si="65"/>
        <v>-</v>
      </c>
      <c r="H278" s="36"/>
      <c r="I278" s="36"/>
      <c r="J278" s="85" t="str">
        <f t="shared" si="70"/>
        <v>-</v>
      </c>
      <c r="K278" s="36"/>
      <c r="L278" s="36"/>
      <c r="M278" s="85" t="str">
        <f t="shared" si="71"/>
        <v>-</v>
      </c>
      <c r="N278" s="36"/>
      <c r="O278" s="36"/>
      <c r="P278" s="85" t="str">
        <f t="shared" si="72"/>
        <v>-</v>
      </c>
      <c r="Q278" s="36"/>
      <c r="R278" s="36"/>
      <c r="S278" s="85" t="str">
        <f t="shared" si="73"/>
        <v>-</v>
      </c>
      <c r="T278" s="36"/>
      <c r="U278" s="36"/>
      <c r="V278" s="85" t="str">
        <f t="shared" si="74"/>
        <v>-</v>
      </c>
      <c r="W278" s="36"/>
      <c r="X278" s="36"/>
      <c r="Y278" s="85" t="str">
        <f t="shared" si="75"/>
        <v>-</v>
      </c>
      <c r="Z278" s="36"/>
      <c r="AA278" s="36"/>
      <c r="AB278" s="85" t="str">
        <f t="shared" si="68"/>
        <v>-</v>
      </c>
      <c r="AC278" s="36"/>
      <c r="AD278" s="36"/>
      <c r="AE278" s="85" t="str">
        <f t="shared" si="66"/>
        <v>-</v>
      </c>
      <c r="AF278" s="36"/>
      <c r="AG278" s="36"/>
      <c r="AH278" s="85" t="str">
        <f t="shared" si="69"/>
        <v>-</v>
      </c>
      <c r="AI278" s="36"/>
      <c r="AJ278" s="36"/>
      <c r="AK278" s="85" t="str">
        <f t="shared" si="63"/>
        <v>-</v>
      </c>
      <c r="AL278" s="36"/>
      <c r="AM278" s="36"/>
      <c r="AN278" s="85" t="str">
        <f t="shared" si="67"/>
        <v>-</v>
      </c>
    </row>
    <row r="279" spans="1:40" ht="12.75">
      <c r="A279" s="54" t="s">
        <v>229</v>
      </c>
      <c r="B279" s="20" t="s">
        <v>12</v>
      </c>
      <c r="C279" s="21">
        <v>36000</v>
      </c>
      <c r="D279" s="21">
        <v>38000</v>
      </c>
      <c r="E279" s="36">
        <v>18.9</v>
      </c>
      <c r="F279" s="36">
        <v>19.9</v>
      </c>
      <c r="G279" s="85">
        <f t="shared" si="65"/>
        <v>19.4</v>
      </c>
      <c r="H279" s="36">
        <v>18.9</v>
      </c>
      <c r="I279" s="36">
        <v>19.9</v>
      </c>
      <c r="J279" s="85">
        <f t="shared" si="70"/>
        <v>19.4</v>
      </c>
      <c r="K279" s="36">
        <v>18.9</v>
      </c>
      <c r="L279" s="36">
        <v>19.9</v>
      </c>
      <c r="M279" s="85">
        <f t="shared" si="71"/>
        <v>19.4</v>
      </c>
      <c r="N279" s="36">
        <v>18.9</v>
      </c>
      <c r="O279" s="36">
        <v>19.9</v>
      </c>
      <c r="P279" s="85">
        <f t="shared" si="72"/>
        <v>19.4</v>
      </c>
      <c r="Q279" s="36">
        <v>18.9</v>
      </c>
      <c r="R279" s="36">
        <v>19.9</v>
      </c>
      <c r="S279" s="85">
        <f t="shared" si="73"/>
        <v>19.4</v>
      </c>
      <c r="T279" s="36">
        <v>18.9</v>
      </c>
      <c r="U279" s="36">
        <v>19.9</v>
      </c>
      <c r="V279" s="85">
        <f t="shared" si="74"/>
        <v>19.4</v>
      </c>
      <c r="W279" s="36">
        <v>18.9</v>
      </c>
      <c r="X279" s="36">
        <v>19.9</v>
      </c>
      <c r="Y279" s="85">
        <f t="shared" si="75"/>
        <v>19.4</v>
      </c>
      <c r="Z279" s="36">
        <v>19.7</v>
      </c>
      <c r="AA279" s="36">
        <v>20.7</v>
      </c>
      <c r="AB279" s="85">
        <f t="shared" si="68"/>
        <v>20.2</v>
      </c>
      <c r="AC279" s="36">
        <v>19.7</v>
      </c>
      <c r="AD279" s="36">
        <v>20.7</v>
      </c>
      <c r="AE279" s="85">
        <f t="shared" si="66"/>
        <v>20.2</v>
      </c>
      <c r="AF279" s="36">
        <v>19.7</v>
      </c>
      <c r="AG279" s="36">
        <v>20.7</v>
      </c>
      <c r="AH279" s="85">
        <f t="shared" si="69"/>
        <v>20.2</v>
      </c>
      <c r="AI279" s="36">
        <v>19.7</v>
      </c>
      <c r="AJ279" s="36">
        <v>20.7</v>
      </c>
      <c r="AK279" s="85">
        <f t="shared" si="63"/>
        <v>20.2</v>
      </c>
      <c r="AL279" s="36">
        <v>19.7</v>
      </c>
      <c r="AM279" s="36">
        <v>20.7</v>
      </c>
      <c r="AN279" s="85">
        <f t="shared" si="67"/>
        <v>20.2</v>
      </c>
    </row>
    <row r="280" spans="1:40" ht="12.75">
      <c r="A280" s="54" t="s">
        <v>230</v>
      </c>
      <c r="B280" s="20" t="s">
        <v>12</v>
      </c>
      <c r="C280" s="19">
        <v>0</v>
      </c>
      <c r="D280" s="18">
        <v>0</v>
      </c>
      <c r="E280" s="36">
        <v>22.2</v>
      </c>
      <c r="F280" s="36">
        <v>23.2</v>
      </c>
      <c r="G280" s="85">
        <f t="shared" si="65"/>
        <v>22.7</v>
      </c>
      <c r="H280" s="36">
        <v>22.2</v>
      </c>
      <c r="I280" s="36">
        <v>23.2</v>
      </c>
      <c r="J280" s="85">
        <f t="shared" si="70"/>
        <v>22.7</v>
      </c>
      <c r="K280" s="36">
        <v>22.2</v>
      </c>
      <c r="L280" s="36">
        <v>23.2</v>
      </c>
      <c r="M280" s="85">
        <f t="shared" si="71"/>
        <v>22.7</v>
      </c>
      <c r="N280" s="36">
        <v>22.2</v>
      </c>
      <c r="O280" s="36">
        <v>23.2</v>
      </c>
      <c r="P280" s="85">
        <f t="shared" si="72"/>
        <v>22.7</v>
      </c>
      <c r="Q280" s="36">
        <v>22.2</v>
      </c>
      <c r="R280" s="36">
        <v>23.2</v>
      </c>
      <c r="S280" s="85">
        <f t="shared" si="73"/>
        <v>22.7</v>
      </c>
      <c r="T280" s="36">
        <v>22.2</v>
      </c>
      <c r="U280" s="36">
        <v>23.2</v>
      </c>
      <c r="V280" s="85">
        <f t="shared" si="74"/>
        <v>22.7</v>
      </c>
      <c r="W280" s="36">
        <v>22.2</v>
      </c>
      <c r="X280" s="36">
        <v>23.2</v>
      </c>
      <c r="Y280" s="85">
        <f t="shared" si="75"/>
        <v>22.7</v>
      </c>
      <c r="Z280" s="36">
        <v>22.2</v>
      </c>
      <c r="AA280" s="36">
        <v>23.2</v>
      </c>
      <c r="AB280" s="85">
        <f t="shared" si="68"/>
        <v>22.7</v>
      </c>
      <c r="AC280" s="36">
        <v>22.2</v>
      </c>
      <c r="AD280" s="36">
        <v>23.2</v>
      </c>
      <c r="AE280" s="85">
        <f t="shared" si="66"/>
        <v>22.7</v>
      </c>
      <c r="AF280" s="36">
        <v>22.2</v>
      </c>
      <c r="AG280" s="36">
        <v>23.2</v>
      </c>
      <c r="AH280" s="85">
        <f t="shared" si="69"/>
        <v>22.7</v>
      </c>
      <c r="AI280" s="36">
        <v>22.2</v>
      </c>
      <c r="AJ280" s="36">
        <v>23.2</v>
      </c>
      <c r="AK280" s="85">
        <f t="shared" si="63"/>
        <v>22.7</v>
      </c>
      <c r="AL280" s="36">
        <v>22.2</v>
      </c>
      <c r="AM280" s="36">
        <v>23.2</v>
      </c>
      <c r="AN280" s="85">
        <f t="shared" si="67"/>
        <v>22.7</v>
      </c>
    </row>
    <row r="281" spans="1:40" ht="12.75">
      <c r="A281" s="54" t="s">
        <v>231</v>
      </c>
      <c r="B281" s="20" t="s">
        <v>12</v>
      </c>
      <c r="C281" s="19">
        <v>0</v>
      </c>
      <c r="D281" s="18">
        <v>0</v>
      </c>
      <c r="E281" s="36">
        <f>C281/1936.27</f>
        <v>0</v>
      </c>
      <c r="F281" s="36">
        <f>D281/1936.27</f>
        <v>0</v>
      </c>
      <c r="G281" s="85" t="str">
        <f t="shared" si="65"/>
        <v>-</v>
      </c>
      <c r="H281" s="36"/>
      <c r="I281" s="36"/>
      <c r="J281" s="85" t="str">
        <f t="shared" si="70"/>
        <v>-</v>
      </c>
      <c r="K281" s="36"/>
      <c r="L281" s="36"/>
      <c r="M281" s="85" t="str">
        <f t="shared" si="71"/>
        <v>-</v>
      </c>
      <c r="N281" s="36"/>
      <c r="O281" s="36"/>
      <c r="P281" s="85" t="str">
        <f t="shared" si="72"/>
        <v>-</v>
      </c>
      <c r="Q281" s="36"/>
      <c r="R281" s="36"/>
      <c r="S281" s="85" t="str">
        <f t="shared" si="73"/>
        <v>-</v>
      </c>
      <c r="T281" s="36"/>
      <c r="U281" s="36"/>
      <c r="V281" s="85" t="str">
        <f t="shared" si="74"/>
        <v>-</v>
      </c>
      <c r="W281" s="36"/>
      <c r="X281" s="36"/>
      <c r="Y281" s="85" t="str">
        <f t="shared" si="75"/>
        <v>-</v>
      </c>
      <c r="Z281" s="36"/>
      <c r="AA281" s="36"/>
      <c r="AB281" s="85" t="str">
        <f t="shared" si="68"/>
        <v>-</v>
      </c>
      <c r="AC281" s="36"/>
      <c r="AD281" s="36"/>
      <c r="AE281" s="85" t="str">
        <f t="shared" si="66"/>
        <v>-</v>
      </c>
      <c r="AF281" s="36"/>
      <c r="AG281" s="36"/>
      <c r="AH281" s="85" t="str">
        <f t="shared" si="69"/>
        <v>-</v>
      </c>
      <c r="AI281" s="36"/>
      <c r="AJ281" s="36"/>
      <c r="AK281" s="85" t="str">
        <f t="shared" si="63"/>
        <v>-</v>
      </c>
      <c r="AL281" s="36"/>
      <c r="AM281" s="36"/>
      <c r="AN281" s="85" t="str">
        <f t="shared" si="67"/>
        <v>-</v>
      </c>
    </row>
    <row r="282" spans="1:40" ht="12.75">
      <c r="A282" s="54" t="s">
        <v>232</v>
      </c>
      <c r="B282" s="20" t="s">
        <v>12</v>
      </c>
      <c r="C282" s="21">
        <v>46000</v>
      </c>
      <c r="D282" s="21">
        <v>49000</v>
      </c>
      <c r="E282" s="36">
        <v>24.8</v>
      </c>
      <c r="F282" s="36">
        <v>24.8</v>
      </c>
      <c r="G282" s="85">
        <f t="shared" si="65"/>
        <v>24.8</v>
      </c>
      <c r="H282" s="36">
        <v>24.8</v>
      </c>
      <c r="I282" s="36">
        <v>24.8</v>
      </c>
      <c r="J282" s="85">
        <f t="shared" si="70"/>
        <v>24.8</v>
      </c>
      <c r="K282" s="36">
        <v>24.8</v>
      </c>
      <c r="L282" s="36">
        <v>24.8</v>
      </c>
      <c r="M282" s="85">
        <f t="shared" si="71"/>
        <v>24.8</v>
      </c>
      <c r="N282" s="36">
        <v>24.8</v>
      </c>
      <c r="O282" s="36">
        <v>24.8</v>
      </c>
      <c r="P282" s="85">
        <f t="shared" si="72"/>
        <v>24.8</v>
      </c>
      <c r="Q282" s="36">
        <v>24.8</v>
      </c>
      <c r="R282" s="36">
        <v>24.8</v>
      </c>
      <c r="S282" s="85">
        <f t="shared" si="73"/>
        <v>24.8</v>
      </c>
      <c r="T282" s="36">
        <v>24.8</v>
      </c>
      <c r="U282" s="36">
        <v>24.8</v>
      </c>
      <c r="V282" s="85">
        <f t="shared" si="74"/>
        <v>24.8</v>
      </c>
      <c r="W282" s="36">
        <v>24.8</v>
      </c>
      <c r="X282" s="36">
        <v>24.8</v>
      </c>
      <c r="Y282" s="85">
        <f t="shared" si="75"/>
        <v>24.8</v>
      </c>
      <c r="Z282" s="36">
        <v>24.8</v>
      </c>
      <c r="AA282" s="36">
        <v>25.8</v>
      </c>
      <c r="AB282" s="85">
        <f t="shared" si="68"/>
        <v>25.3</v>
      </c>
      <c r="AC282" s="36">
        <v>24.8</v>
      </c>
      <c r="AD282" s="36">
        <v>25.8</v>
      </c>
      <c r="AE282" s="85">
        <f t="shared" si="66"/>
        <v>25.3</v>
      </c>
      <c r="AF282" s="36">
        <v>24.8</v>
      </c>
      <c r="AG282" s="36">
        <v>25.8</v>
      </c>
      <c r="AH282" s="85">
        <f t="shared" si="69"/>
        <v>25.3</v>
      </c>
      <c r="AI282" s="36">
        <v>24.8</v>
      </c>
      <c r="AJ282" s="36">
        <v>25.8</v>
      </c>
      <c r="AK282" s="85">
        <f t="shared" si="63"/>
        <v>25.3</v>
      </c>
      <c r="AL282" s="36">
        <v>24.8</v>
      </c>
      <c r="AM282" s="36">
        <v>25.8</v>
      </c>
      <c r="AN282" s="85">
        <f t="shared" si="67"/>
        <v>25.3</v>
      </c>
    </row>
    <row r="283" spans="1:40" ht="12.75">
      <c r="A283" s="49"/>
      <c r="B283" s="15"/>
      <c r="C283" s="19"/>
      <c r="D283" s="18"/>
      <c r="E283" s="36"/>
      <c r="F283" s="36"/>
      <c r="G283" s="85"/>
      <c r="H283" s="36"/>
      <c r="I283" s="36"/>
      <c r="J283" s="85"/>
      <c r="K283" s="36"/>
      <c r="L283" s="36"/>
      <c r="M283" s="85"/>
      <c r="N283" s="36"/>
      <c r="O283" s="36"/>
      <c r="P283" s="85" t="str">
        <f t="shared" si="72"/>
        <v>-</v>
      </c>
      <c r="Q283" s="36"/>
      <c r="R283" s="36"/>
      <c r="S283" s="85" t="str">
        <f t="shared" si="73"/>
        <v>-</v>
      </c>
      <c r="T283" s="36"/>
      <c r="U283" s="36"/>
      <c r="V283" s="85" t="str">
        <f t="shared" si="74"/>
        <v>-</v>
      </c>
      <c r="W283" s="36"/>
      <c r="X283" s="36"/>
      <c r="Y283" s="85" t="str">
        <f t="shared" si="75"/>
        <v>-</v>
      </c>
      <c r="Z283" s="36"/>
      <c r="AA283" s="36"/>
      <c r="AB283" s="85" t="str">
        <f t="shared" si="68"/>
        <v>-</v>
      </c>
      <c r="AC283" s="36"/>
      <c r="AD283" s="36"/>
      <c r="AE283" s="85" t="str">
        <f t="shared" si="66"/>
        <v>-</v>
      </c>
      <c r="AF283" s="36"/>
      <c r="AG283" s="36"/>
      <c r="AH283" s="85" t="str">
        <f t="shared" si="69"/>
        <v>-</v>
      </c>
      <c r="AI283" s="36"/>
      <c r="AJ283" s="36"/>
      <c r="AK283" s="85" t="str">
        <f t="shared" si="63"/>
        <v>-</v>
      </c>
      <c r="AL283" s="36"/>
      <c r="AM283" s="36"/>
      <c r="AN283" s="85" t="str">
        <f t="shared" si="67"/>
        <v>-</v>
      </c>
    </row>
    <row r="284" spans="1:40" ht="12.75">
      <c r="A284" s="53" t="s">
        <v>233</v>
      </c>
      <c r="B284" s="15"/>
      <c r="C284" s="19"/>
      <c r="D284" s="18"/>
      <c r="E284" s="36"/>
      <c r="F284" s="36"/>
      <c r="G284" s="85"/>
      <c r="H284" s="36"/>
      <c r="I284" s="36"/>
      <c r="J284" s="85"/>
      <c r="K284" s="36"/>
      <c r="L284" s="36"/>
      <c r="M284" s="85"/>
      <c r="N284" s="36"/>
      <c r="O284" s="36"/>
      <c r="P284" s="85" t="str">
        <f t="shared" si="72"/>
        <v>-</v>
      </c>
      <c r="Q284" s="36"/>
      <c r="R284" s="36"/>
      <c r="S284" s="85" t="str">
        <f t="shared" si="73"/>
        <v>-</v>
      </c>
      <c r="T284" s="36"/>
      <c r="U284" s="36"/>
      <c r="V284" s="85" t="str">
        <f t="shared" si="74"/>
        <v>-</v>
      </c>
      <c r="W284" s="36"/>
      <c r="X284" s="36"/>
      <c r="Y284" s="85" t="str">
        <f t="shared" si="75"/>
        <v>-</v>
      </c>
      <c r="Z284" s="36"/>
      <c r="AA284" s="36"/>
      <c r="AB284" s="85" t="str">
        <f t="shared" si="68"/>
        <v>-</v>
      </c>
      <c r="AC284" s="36"/>
      <c r="AD284" s="36"/>
      <c r="AE284" s="85" t="str">
        <f t="shared" si="66"/>
        <v>-</v>
      </c>
      <c r="AF284" s="36"/>
      <c r="AG284" s="36"/>
      <c r="AH284" s="85" t="str">
        <f t="shared" si="69"/>
        <v>-</v>
      </c>
      <c r="AI284" s="36"/>
      <c r="AJ284" s="36"/>
      <c r="AK284" s="85" t="str">
        <f t="shared" si="63"/>
        <v>-</v>
      </c>
      <c r="AL284" s="36"/>
      <c r="AM284" s="36"/>
      <c r="AN284" s="85" t="str">
        <f t="shared" si="67"/>
        <v>-</v>
      </c>
    </row>
    <row r="285" spans="1:40" ht="12.75">
      <c r="A285" s="54" t="s">
        <v>234</v>
      </c>
      <c r="B285" s="20" t="s">
        <v>11</v>
      </c>
      <c r="C285" s="19"/>
      <c r="D285" s="18"/>
      <c r="E285" s="36">
        <f aca="true" t="shared" si="76" ref="E285:F289">C285/1936.27</f>
        <v>0</v>
      </c>
      <c r="F285" s="36">
        <f t="shared" si="76"/>
        <v>0</v>
      </c>
      <c r="G285" s="85" t="str">
        <f t="shared" si="65"/>
        <v>-</v>
      </c>
      <c r="H285" s="36"/>
      <c r="I285" s="36"/>
      <c r="J285" s="85"/>
      <c r="K285" s="36"/>
      <c r="L285" s="36"/>
      <c r="M285" s="85"/>
      <c r="N285" s="36"/>
      <c r="O285" s="36"/>
      <c r="P285" s="85" t="str">
        <f t="shared" si="72"/>
        <v>-</v>
      </c>
      <c r="Q285" s="36"/>
      <c r="R285" s="36"/>
      <c r="S285" s="85" t="str">
        <f t="shared" si="73"/>
        <v>-</v>
      </c>
      <c r="T285" s="36"/>
      <c r="U285" s="36"/>
      <c r="V285" s="85" t="str">
        <f t="shared" si="74"/>
        <v>-</v>
      </c>
      <c r="W285" s="36"/>
      <c r="X285" s="36"/>
      <c r="Y285" s="85" t="str">
        <f t="shared" si="75"/>
        <v>-</v>
      </c>
      <c r="Z285" s="36"/>
      <c r="AA285" s="36"/>
      <c r="AB285" s="85" t="str">
        <f t="shared" si="68"/>
        <v>-</v>
      </c>
      <c r="AC285" s="36"/>
      <c r="AD285" s="36"/>
      <c r="AE285" s="85" t="str">
        <f t="shared" si="66"/>
        <v>-</v>
      </c>
      <c r="AF285" s="36"/>
      <c r="AG285" s="36"/>
      <c r="AH285" s="85" t="str">
        <f t="shared" si="69"/>
        <v>-</v>
      </c>
      <c r="AI285" s="36"/>
      <c r="AJ285" s="36"/>
      <c r="AK285" s="85" t="str">
        <f t="shared" si="63"/>
        <v>-</v>
      </c>
      <c r="AL285" s="36"/>
      <c r="AM285" s="36"/>
      <c r="AN285" s="85" t="str">
        <f t="shared" si="67"/>
        <v>-</v>
      </c>
    </row>
    <row r="286" spans="1:40" ht="12.75">
      <c r="A286" s="54" t="s">
        <v>235</v>
      </c>
      <c r="B286" s="20" t="s">
        <v>12</v>
      </c>
      <c r="C286" s="19"/>
      <c r="D286" s="18"/>
      <c r="E286" s="36">
        <f t="shared" si="76"/>
        <v>0</v>
      </c>
      <c r="F286" s="36">
        <f t="shared" si="76"/>
        <v>0</v>
      </c>
      <c r="G286" s="85" t="str">
        <f t="shared" si="65"/>
        <v>-</v>
      </c>
      <c r="H286" s="36"/>
      <c r="I286" s="36"/>
      <c r="J286" s="85"/>
      <c r="K286" s="36"/>
      <c r="L286" s="36"/>
      <c r="M286" s="85"/>
      <c r="N286" s="36">
        <v>25.9</v>
      </c>
      <c r="O286" s="36">
        <v>26.9</v>
      </c>
      <c r="P286" s="85">
        <f t="shared" si="72"/>
        <v>26.4</v>
      </c>
      <c r="Q286" s="36">
        <v>25.9</v>
      </c>
      <c r="R286" s="36">
        <v>26.9</v>
      </c>
      <c r="S286" s="85">
        <f t="shared" si="73"/>
        <v>26.4</v>
      </c>
      <c r="T286" s="36">
        <v>25.9</v>
      </c>
      <c r="U286" s="36">
        <v>26.9</v>
      </c>
      <c r="V286" s="85">
        <f t="shared" si="74"/>
        <v>26.4</v>
      </c>
      <c r="W286" s="36">
        <v>25.9</v>
      </c>
      <c r="X286" s="36">
        <v>26.9</v>
      </c>
      <c r="Y286" s="85">
        <f t="shared" si="75"/>
        <v>26.4</v>
      </c>
      <c r="Z286" s="36">
        <v>25.9</v>
      </c>
      <c r="AA286" s="36">
        <v>26.9</v>
      </c>
      <c r="AB286" s="85">
        <f t="shared" si="68"/>
        <v>26.4</v>
      </c>
      <c r="AC286" s="36">
        <v>25.9</v>
      </c>
      <c r="AD286" s="36">
        <v>26.9</v>
      </c>
      <c r="AE286" s="85">
        <f t="shared" si="66"/>
        <v>26.4</v>
      </c>
      <c r="AF286" s="36">
        <v>25.9</v>
      </c>
      <c r="AG286" s="36">
        <v>26.9</v>
      </c>
      <c r="AH286" s="85">
        <f t="shared" si="69"/>
        <v>26.4</v>
      </c>
      <c r="AI286" s="36">
        <v>25.9</v>
      </c>
      <c r="AJ286" s="36">
        <v>26.9</v>
      </c>
      <c r="AK286" s="85">
        <f t="shared" si="63"/>
        <v>26.4</v>
      </c>
      <c r="AL286" s="36">
        <v>25.9</v>
      </c>
      <c r="AM286" s="36">
        <v>26.9</v>
      </c>
      <c r="AN286" s="85">
        <f t="shared" si="67"/>
        <v>26.4</v>
      </c>
    </row>
    <row r="287" spans="1:40" ht="12.75">
      <c r="A287" s="54" t="s">
        <v>236</v>
      </c>
      <c r="B287" s="20" t="s">
        <v>12</v>
      </c>
      <c r="C287" s="19"/>
      <c r="D287" s="18"/>
      <c r="E287" s="36">
        <f t="shared" si="76"/>
        <v>0</v>
      </c>
      <c r="F287" s="36">
        <f t="shared" si="76"/>
        <v>0</v>
      </c>
      <c r="G287" s="85" t="str">
        <f t="shared" si="65"/>
        <v>-</v>
      </c>
      <c r="H287" s="36"/>
      <c r="I287" s="36"/>
      <c r="J287" s="85"/>
      <c r="K287" s="36"/>
      <c r="L287" s="36"/>
      <c r="M287" s="85"/>
      <c r="N287" s="36"/>
      <c r="O287" s="36"/>
      <c r="P287" s="85"/>
      <c r="Q287" s="36"/>
      <c r="R287" s="36"/>
      <c r="S287" s="85"/>
      <c r="T287" s="36"/>
      <c r="U287" s="36"/>
      <c r="V287" s="85"/>
      <c r="W287" s="36"/>
      <c r="X287" s="36"/>
      <c r="Y287" s="85"/>
      <c r="Z287" s="36"/>
      <c r="AA287" s="36"/>
      <c r="AB287" s="85" t="str">
        <f t="shared" si="68"/>
        <v>-</v>
      </c>
      <c r="AC287" s="36"/>
      <c r="AD287" s="36"/>
      <c r="AE287" s="85" t="str">
        <f t="shared" si="66"/>
        <v>-</v>
      </c>
      <c r="AF287" s="36"/>
      <c r="AG287" s="36"/>
      <c r="AH287" s="85" t="str">
        <f t="shared" si="69"/>
        <v>-</v>
      </c>
      <c r="AI287" s="36"/>
      <c r="AJ287" s="36"/>
      <c r="AK287" s="85" t="str">
        <f t="shared" si="63"/>
        <v>-</v>
      </c>
      <c r="AL287" s="36"/>
      <c r="AM287" s="36"/>
      <c r="AN287" s="85" t="str">
        <f t="shared" si="67"/>
        <v>-</v>
      </c>
    </row>
    <row r="288" spans="1:40" ht="12.75">
      <c r="A288" s="54" t="s">
        <v>237</v>
      </c>
      <c r="B288" s="20" t="s">
        <v>12</v>
      </c>
      <c r="C288" s="19"/>
      <c r="D288" s="18"/>
      <c r="E288" s="36">
        <f t="shared" si="76"/>
        <v>0</v>
      </c>
      <c r="F288" s="36">
        <f t="shared" si="76"/>
        <v>0</v>
      </c>
      <c r="G288" s="85" t="str">
        <f t="shared" si="65"/>
        <v>-</v>
      </c>
      <c r="H288" s="36"/>
      <c r="I288" s="36"/>
      <c r="J288" s="85"/>
      <c r="K288" s="36"/>
      <c r="L288" s="36"/>
      <c r="M288" s="85"/>
      <c r="N288" s="36"/>
      <c r="O288" s="36"/>
      <c r="P288" s="85"/>
      <c r="Q288" s="36"/>
      <c r="R288" s="36"/>
      <c r="S288" s="85"/>
      <c r="T288" s="36"/>
      <c r="U288" s="36"/>
      <c r="V288" s="85"/>
      <c r="W288" s="36"/>
      <c r="X288" s="36"/>
      <c r="Y288" s="85"/>
      <c r="Z288" s="36"/>
      <c r="AA288" s="36"/>
      <c r="AB288" s="85" t="str">
        <f t="shared" si="68"/>
        <v>-</v>
      </c>
      <c r="AC288" s="36"/>
      <c r="AD288" s="36"/>
      <c r="AE288" s="85" t="str">
        <f t="shared" si="66"/>
        <v>-</v>
      </c>
      <c r="AF288" s="36"/>
      <c r="AG288" s="36"/>
      <c r="AH288" s="85" t="str">
        <f t="shared" si="69"/>
        <v>-</v>
      </c>
      <c r="AI288" s="36"/>
      <c r="AJ288" s="36"/>
      <c r="AK288" s="85" t="str">
        <f t="shared" si="63"/>
        <v>-</v>
      </c>
      <c r="AL288" s="36"/>
      <c r="AM288" s="36"/>
      <c r="AN288" s="85" t="str">
        <f t="shared" si="67"/>
        <v>-</v>
      </c>
    </row>
    <row r="289" spans="1:40" ht="12.75">
      <c r="A289" s="54" t="s">
        <v>238</v>
      </c>
      <c r="B289" s="20" t="s">
        <v>12</v>
      </c>
      <c r="C289" s="19"/>
      <c r="D289" s="18"/>
      <c r="E289" s="36">
        <f t="shared" si="76"/>
        <v>0</v>
      </c>
      <c r="F289" s="36">
        <f t="shared" si="76"/>
        <v>0</v>
      </c>
      <c r="G289" s="85" t="str">
        <f t="shared" si="65"/>
        <v>-</v>
      </c>
      <c r="H289" s="36"/>
      <c r="I289" s="36"/>
      <c r="J289" s="85"/>
      <c r="K289" s="36"/>
      <c r="L289" s="36"/>
      <c r="M289" s="85"/>
      <c r="N289" s="36"/>
      <c r="O289" s="36"/>
      <c r="P289" s="85"/>
      <c r="Q289" s="36"/>
      <c r="R289" s="36"/>
      <c r="S289" s="85"/>
      <c r="T289" s="36"/>
      <c r="U289" s="36"/>
      <c r="V289" s="85"/>
      <c r="W289" s="36"/>
      <c r="X289" s="36"/>
      <c r="Y289" s="85"/>
      <c r="Z289" s="36"/>
      <c r="AA289" s="36"/>
      <c r="AB289" s="85" t="str">
        <f t="shared" si="68"/>
        <v>-</v>
      </c>
      <c r="AC289" s="36"/>
      <c r="AD289" s="36"/>
      <c r="AE289" s="85" t="str">
        <f t="shared" si="66"/>
        <v>-</v>
      </c>
      <c r="AF289" s="36"/>
      <c r="AG289" s="36"/>
      <c r="AH289" s="85" t="str">
        <f t="shared" si="69"/>
        <v>-</v>
      </c>
      <c r="AI289" s="36"/>
      <c r="AJ289" s="36"/>
      <c r="AK289" s="85" t="str">
        <f t="shared" si="63"/>
        <v>-</v>
      </c>
      <c r="AL289" s="36"/>
      <c r="AM289" s="36"/>
      <c r="AN289" s="85" t="str">
        <f t="shared" si="67"/>
        <v>-</v>
      </c>
    </row>
    <row r="290" spans="1:40" ht="12.75">
      <c r="A290" s="49"/>
      <c r="B290" s="20" t="s">
        <v>78</v>
      </c>
      <c r="C290" s="19"/>
      <c r="D290" s="18"/>
      <c r="E290" s="36"/>
      <c r="F290" s="36"/>
      <c r="G290" s="85"/>
      <c r="H290" s="36"/>
      <c r="I290" s="36"/>
      <c r="J290" s="85"/>
      <c r="K290" s="36"/>
      <c r="L290" s="36"/>
      <c r="M290" s="85"/>
      <c r="N290" s="36"/>
      <c r="O290" s="36"/>
      <c r="P290" s="85"/>
      <c r="Q290" s="36"/>
      <c r="R290" s="36"/>
      <c r="S290" s="85"/>
      <c r="T290" s="36"/>
      <c r="U290" s="36"/>
      <c r="V290" s="85"/>
      <c r="W290" s="36"/>
      <c r="X290" s="36"/>
      <c r="Y290" s="85"/>
      <c r="Z290" s="36"/>
      <c r="AA290" s="36"/>
      <c r="AB290" s="85" t="str">
        <f t="shared" si="68"/>
        <v>-</v>
      </c>
      <c r="AC290" s="36"/>
      <c r="AD290" s="36"/>
      <c r="AE290" s="85" t="str">
        <f t="shared" si="66"/>
        <v>-</v>
      </c>
      <c r="AF290" s="36"/>
      <c r="AG290" s="36"/>
      <c r="AH290" s="85" t="str">
        <f t="shared" si="69"/>
        <v>-</v>
      </c>
      <c r="AI290" s="36"/>
      <c r="AJ290" s="36"/>
      <c r="AK290" s="85" t="str">
        <f t="shared" si="63"/>
        <v>-</v>
      </c>
      <c r="AL290" s="36"/>
      <c r="AM290" s="36"/>
      <c r="AN290" s="85" t="str">
        <f t="shared" si="67"/>
        <v>-</v>
      </c>
    </row>
    <row r="291" spans="1:40" ht="12.75">
      <c r="A291" s="50" t="s">
        <v>239</v>
      </c>
      <c r="B291" s="15"/>
      <c r="C291" s="19"/>
      <c r="D291" s="18"/>
      <c r="E291" s="36"/>
      <c r="F291" s="36"/>
      <c r="G291" s="85"/>
      <c r="H291" s="36"/>
      <c r="I291" s="36"/>
      <c r="J291" s="85"/>
      <c r="K291" s="36"/>
      <c r="L291" s="36"/>
      <c r="M291" s="85"/>
      <c r="N291" s="36"/>
      <c r="O291" s="36"/>
      <c r="P291" s="85"/>
      <c r="Q291" s="36"/>
      <c r="R291" s="36"/>
      <c r="S291" s="85"/>
      <c r="T291" s="36"/>
      <c r="U291" s="36"/>
      <c r="V291" s="85"/>
      <c r="W291" s="36"/>
      <c r="X291" s="36"/>
      <c r="Y291" s="85"/>
      <c r="Z291" s="36"/>
      <c r="AA291" s="36"/>
      <c r="AB291" s="85" t="str">
        <f t="shared" si="68"/>
        <v>-</v>
      </c>
      <c r="AC291" s="36"/>
      <c r="AD291" s="36"/>
      <c r="AE291" s="85" t="str">
        <f t="shared" si="66"/>
        <v>-</v>
      </c>
      <c r="AF291" s="36"/>
      <c r="AG291" s="36"/>
      <c r="AH291" s="85" t="str">
        <f t="shared" si="69"/>
        <v>-</v>
      </c>
      <c r="AI291" s="36"/>
      <c r="AJ291" s="36"/>
      <c r="AK291" s="85" t="str">
        <f t="shared" si="63"/>
        <v>-</v>
      </c>
      <c r="AL291" s="36"/>
      <c r="AM291" s="36"/>
      <c r="AN291" s="85" t="str">
        <f t="shared" si="67"/>
        <v>-</v>
      </c>
    </row>
    <row r="292" spans="1:40" ht="12.75">
      <c r="A292" s="49"/>
      <c r="B292" s="15"/>
      <c r="C292" s="19"/>
      <c r="D292" s="18"/>
      <c r="E292" s="36"/>
      <c r="F292" s="36"/>
      <c r="G292" s="85"/>
      <c r="H292" s="36"/>
      <c r="I292" s="36"/>
      <c r="J292" s="85"/>
      <c r="K292" s="36"/>
      <c r="L292" s="36"/>
      <c r="M292" s="85"/>
      <c r="N292" s="36"/>
      <c r="O292" s="36"/>
      <c r="P292" s="85"/>
      <c r="Q292" s="36"/>
      <c r="R292" s="36"/>
      <c r="S292" s="85"/>
      <c r="T292" s="36"/>
      <c r="U292" s="36"/>
      <c r="V292" s="85"/>
      <c r="W292" s="36"/>
      <c r="X292" s="36"/>
      <c r="Y292" s="85"/>
      <c r="Z292" s="36"/>
      <c r="AA292" s="36"/>
      <c r="AB292" s="85" t="str">
        <f t="shared" si="68"/>
        <v>-</v>
      </c>
      <c r="AC292" s="36"/>
      <c r="AD292" s="36"/>
      <c r="AE292" s="85" t="str">
        <f t="shared" si="66"/>
        <v>-</v>
      </c>
      <c r="AF292" s="36"/>
      <c r="AG292" s="36"/>
      <c r="AH292" s="85" t="str">
        <f t="shared" si="69"/>
        <v>-</v>
      </c>
      <c r="AI292" s="36"/>
      <c r="AJ292" s="36"/>
      <c r="AK292" s="85" t="str">
        <f t="shared" si="63"/>
        <v>-</v>
      </c>
      <c r="AL292" s="36"/>
      <c r="AM292" s="36"/>
      <c r="AN292" s="85" t="str">
        <f t="shared" si="67"/>
        <v>-</v>
      </c>
    </row>
    <row r="293" spans="1:40" ht="12.75">
      <c r="A293" s="53" t="s">
        <v>240</v>
      </c>
      <c r="B293" s="15"/>
      <c r="C293" s="19"/>
      <c r="D293" s="18"/>
      <c r="E293" s="36"/>
      <c r="F293" s="36"/>
      <c r="G293" s="85"/>
      <c r="H293" s="36"/>
      <c r="I293" s="36"/>
      <c r="J293" s="85"/>
      <c r="K293" s="36"/>
      <c r="L293" s="36"/>
      <c r="M293" s="85"/>
      <c r="N293" s="36"/>
      <c r="O293" s="36"/>
      <c r="P293" s="85"/>
      <c r="Q293" s="36"/>
      <c r="R293" s="36"/>
      <c r="S293" s="85"/>
      <c r="T293" s="36"/>
      <c r="U293" s="36"/>
      <c r="V293" s="85"/>
      <c r="W293" s="36"/>
      <c r="X293" s="36"/>
      <c r="Y293" s="85"/>
      <c r="Z293" s="36"/>
      <c r="AA293" s="36"/>
      <c r="AB293" s="85" t="str">
        <f t="shared" si="68"/>
        <v>-</v>
      </c>
      <c r="AC293" s="36"/>
      <c r="AD293" s="36"/>
      <c r="AE293" s="85" t="str">
        <f t="shared" si="66"/>
        <v>-</v>
      </c>
      <c r="AF293" s="36"/>
      <c r="AG293" s="36"/>
      <c r="AH293" s="85" t="str">
        <f t="shared" si="69"/>
        <v>-</v>
      </c>
      <c r="AI293" s="36"/>
      <c r="AJ293" s="36"/>
      <c r="AK293" s="85" t="str">
        <f t="shared" si="63"/>
        <v>-</v>
      </c>
      <c r="AL293" s="36"/>
      <c r="AM293" s="36"/>
      <c r="AN293" s="85" t="str">
        <f t="shared" si="67"/>
        <v>-</v>
      </c>
    </row>
    <row r="294" spans="1:40" ht="12.75">
      <c r="A294" s="54" t="s">
        <v>241</v>
      </c>
      <c r="B294" s="20" t="s">
        <v>11</v>
      </c>
      <c r="C294" s="21">
        <v>36500</v>
      </c>
      <c r="D294" s="21">
        <v>38500</v>
      </c>
      <c r="E294" s="36">
        <v>20.2</v>
      </c>
      <c r="F294" s="36">
        <v>22.5</v>
      </c>
      <c r="G294" s="85">
        <f t="shared" si="65"/>
        <v>21.35</v>
      </c>
      <c r="H294" s="36">
        <v>20.2</v>
      </c>
      <c r="I294" s="36">
        <v>22.5</v>
      </c>
      <c r="J294" s="85">
        <f>IF(SUM(H294+I294)=0,"-",AVERAGE(H294:I294))</f>
        <v>21.35</v>
      </c>
      <c r="K294" s="36">
        <v>20.2</v>
      </c>
      <c r="L294" s="36">
        <v>22.5</v>
      </c>
      <c r="M294" s="85">
        <f>IF(SUM(K294+L294)=0,"-",AVERAGE(K294:L294))</f>
        <v>21.35</v>
      </c>
      <c r="N294" s="36">
        <v>20.2</v>
      </c>
      <c r="O294" s="36">
        <v>22.5</v>
      </c>
      <c r="P294" s="85">
        <f>IF(SUM(N294+O294)=0,"-",AVERAGE(N294:O294))</f>
        <v>21.35</v>
      </c>
      <c r="Q294" s="36">
        <v>20.2</v>
      </c>
      <c r="R294" s="36">
        <v>22.5</v>
      </c>
      <c r="S294" s="85">
        <f>IF(SUM(Q294+R294)=0,"-",AVERAGE(Q294:R294))</f>
        <v>21.35</v>
      </c>
      <c r="T294" s="36">
        <v>20.2</v>
      </c>
      <c r="U294" s="36">
        <v>22.5</v>
      </c>
      <c r="V294" s="85">
        <f>IF(SUM(T294+U294)=0,"-",AVERAGE(T294:U294))</f>
        <v>21.35</v>
      </c>
      <c r="W294" s="36">
        <v>20.2</v>
      </c>
      <c r="X294" s="36">
        <v>22.5</v>
      </c>
      <c r="Y294" s="85">
        <f>IF(SUM(W294+X294)=0,"-",AVERAGE(W294:X294))</f>
        <v>21.35</v>
      </c>
      <c r="Z294" s="36">
        <v>20.2</v>
      </c>
      <c r="AA294" s="36">
        <v>22.5</v>
      </c>
      <c r="AB294" s="85">
        <f t="shared" si="68"/>
        <v>21.35</v>
      </c>
      <c r="AC294" s="36">
        <v>20.2</v>
      </c>
      <c r="AD294" s="36">
        <v>22.5</v>
      </c>
      <c r="AE294" s="85">
        <f t="shared" si="66"/>
        <v>21.35</v>
      </c>
      <c r="AF294" s="36">
        <v>20.2</v>
      </c>
      <c r="AG294" s="36">
        <v>22.5</v>
      </c>
      <c r="AH294" s="85">
        <f t="shared" si="69"/>
        <v>21.35</v>
      </c>
      <c r="AI294" s="36">
        <v>20.2</v>
      </c>
      <c r="AJ294" s="36">
        <v>22.5</v>
      </c>
      <c r="AK294" s="85">
        <f t="shared" si="63"/>
        <v>21.35</v>
      </c>
      <c r="AL294" s="36">
        <v>20.2</v>
      </c>
      <c r="AM294" s="36">
        <v>22.5</v>
      </c>
      <c r="AN294" s="85">
        <f t="shared" si="67"/>
        <v>21.35</v>
      </c>
    </row>
    <row r="295" spans="1:40" ht="12.75">
      <c r="A295" s="49"/>
      <c r="B295" s="15"/>
      <c r="C295" s="19"/>
      <c r="D295" s="18"/>
      <c r="E295" s="36"/>
      <c r="F295" s="36"/>
      <c r="G295" s="85"/>
      <c r="H295" s="36"/>
      <c r="I295" s="36"/>
      <c r="J295" s="85"/>
      <c r="K295" s="36"/>
      <c r="L295" s="36"/>
      <c r="M295" s="85"/>
      <c r="N295" s="36"/>
      <c r="O295" s="36"/>
      <c r="P295" s="85"/>
      <c r="Q295" s="36"/>
      <c r="R295" s="36"/>
      <c r="S295" s="85"/>
      <c r="T295" s="36"/>
      <c r="U295" s="36"/>
      <c r="V295" s="85"/>
      <c r="W295" s="36"/>
      <c r="X295" s="36"/>
      <c r="Y295" s="85"/>
      <c r="Z295" s="36"/>
      <c r="AA295" s="36"/>
      <c r="AB295" s="85" t="str">
        <f t="shared" si="68"/>
        <v>-</v>
      </c>
      <c r="AC295" s="36"/>
      <c r="AD295" s="36"/>
      <c r="AE295" s="85" t="str">
        <f t="shared" si="66"/>
        <v>-</v>
      </c>
      <c r="AF295" s="36"/>
      <c r="AG295" s="36"/>
      <c r="AH295" s="85" t="str">
        <f t="shared" si="69"/>
        <v>-</v>
      </c>
      <c r="AI295" s="36"/>
      <c r="AJ295" s="36"/>
      <c r="AK295" s="85" t="str">
        <f t="shared" si="63"/>
        <v>-</v>
      </c>
      <c r="AL295" s="36"/>
      <c r="AM295" s="36"/>
      <c r="AN295" s="85" t="str">
        <f t="shared" si="67"/>
        <v>-</v>
      </c>
    </row>
    <row r="296" spans="1:40" ht="12.75">
      <c r="A296" s="53" t="s">
        <v>242</v>
      </c>
      <c r="B296" s="15"/>
      <c r="C296" s="19"/>
      <c r="D296" s="18"/>
      <c r="E296" s="36"/>
      <c r="F296" s="36"/>
      <c r="G296" s="85"/>
      <c r="H296" s="36"/>
      <c r="I296" s="36"/>
      <c r="J296" s="85"/>
      <c r="K296" s="36"/>
      <c r="L296" s="36"/>
      <c r="M296" s="85"/>
      <c r="N296" s="36"/>
      <c r="O296" s="36"/>
      <c r="P296" s="85"/>
      <c r="Q296" s="36"/>
      <c r="R296" s="36"/>
      <c r="S296" s="85"/>
      <c r="T296" s="36"/>
      <c r="U296" s="36"/>
      <c r="V296" s="85"/>
      <c r="W296" s="36"/>
      <c r="X296" s="36"/>
      <c r="Y296" s="85"/>
      <c r="Z296" s="36"/>
      <c r="AA296" s="36"/>
      <c r="AB296" s="85" t="str">
        <f t="shared" si="68"/>
        <v>-</v>
      </c>
      <c r="AC296" s="36"/>
      <c r="AD296" s="36"/>
      <c r="AE296" s="85" t="str">
        <f t="shared" si="66"/>
        <v>-</v>
      </c>
      <c r="AF296" s="36"/>
      <c r="AG296" s="36"/>
      <c r="AH296" s="85" t="str">
        <f t="shared" si="69"/>
        <v>-</v>
      </c>
      <c r="AI296" s="36"/>
      <c r="AJ296" s="36"/>
      <c r="AK296" s="85" t="str">
        <f t="shared" si="63"/>
        <v>-</v>
      </c>
      <c r="AL296" s="36"/>
      <c r="AM296" s="36"/>
      <c r="AN296" s="85" t="str">
        <f t="shared" si="67"/>
        <v>-</v>
      </c>
    </row>
    <row r="297" spans="1:40" ht="12.75">
      <c r="A297" s="54" t="s">
        <v>243</v>
      </c>
      <c r="B297" s="20" t="s">
        <v>11</v>
      </c>
      <c r="C297" s="19">
        <v>39000</v>
      </c>
      <c r="D297" s="18">
        <v>44000</v>
      </c>
      <c r="E297" s="36">
        <v>20.3</v>
      </c>
      <c r="F297" s="36">
        <v>23.3</v>
      </c>
      <c r="G297" s="85">
        <f t="shared" si="65"/>
        <v>21.8</v>
      </c>
      <c r="H297" s="36">
        <v>20.3</v>
      </c>
      <c r="I297" s="36">
        <v>23.3</v>
      </c>
      <c r="J297" s="85">
        <f aca="true" t="shared" si="77" ref="J297:J307">IF(SUM(H297+I297)=0,"-",AVERAGE(H297:I297))</f>
        <v>21.8</v>
      </c>
      <c r="K297" s="36">
        <v>20.3</v>
      </c>
      <c r="L297" s="36">
        <v>23.3</v>
      </c>
      <c r="M297" s="85">
        <f aca="true" t="shared" si="78" ref="M297:M307">IF(SUM(K297+L297)=0,"-",AVERAGE(K297:L297))</f>
        <v>21.8</v>
      </c>
      <c r="N297" s="36">
        <v>20.3</v>
      </c>
      <c r="O297" s="36">
        <v>23.3</v>
      </c>
      <c r="P297" s="85">
        <f aca="true" t="shared" si="79" ref="P297:P307">IF(SUM(N297+O297)=0,"-",AVERAGE(N297:O297))</f>
        <v>21.8</v>
      </c>
      <c r="Q297" s="36">
        <v>20.3</v>
      </c>
      <c r="R297" s="36">
        <v>23.3</v>
      </c>
      <c r="S297" s="85">
        <f aca="true" t="shared" si="80" ref="S297:S307">IF(SUM(Q297+R297)=0,"-",AVERAGE(Q297:R297))</f>
        <v>21.8</v>
      </c>
      <c r="T297" s="36">
        <v>20.3</v>
      </c>
      <c r="U297" s="36">
        <v>23.3</v>
      </c>
      <c r="V297" s="85">
        <f aca="true" t="shared" si="81" ref="V297:V307">IF(SUM(T297+U297)=0,"-",AVERAGE(T297:U297))</f>
        <v>21.8</v>
      </c>
      <c r="W297" s="36">
        <v>20.3</v>
      </c>
      <c r="X297" s="36">
        <v>23.3</v>
      </c>
      <c r="Y297" s="85">
        <f aca="true" t="shared" si="82" ref="Y297:Y307">IF(SUM(W297+X297)=0,"-",AVERAGE(W297:X297))</f>
        <v>21.8</v>
      </c>
      <c r="Z297" s="36">
        <v>20.3</v>
      </c>
      <c r="AA297" s="36">
        <v>23.3</v>
      </c>
      <c r="AB297" s="85">
        <f t="shared" si="68"/>
        <v>21.8</v>
      </c>
      <c r="AC297" s="36">
        <v>20.3</v>
      </c>
      <c r="AD297" s="36">
        <v>23.3</v>
      </c>
      <c r="AE297" s="85">
        <f t="shared" si="66"/>
        <v>21.8</v>
      </c>
      <c r="AF297" s="36">
        <v>20.3</v>
      </c>
      <c r="AG297" s="36">
        <v>23.3</v>
      </c>
      <c r="AH297" s="85">
        <f t="shared" si="69"/>
        <v>21.8</v>
      </c>
      <c r="AI297" s="36">
        <v>20.3</v>
      </c>
      <c r="AJ297" s="36">
        <v>23.3</v>
      </c>
      <c r="AK297" s="85">
        <f t="shared" si="63"/>
        <v>21.8</v>
      </c>
      <c r="AL297" s="36">
        <v>20.2</v>
      </c>
      <c r="AM297" s="36">
        <v>20.2</v>
      </c>
      <c r="AN297" s="85">
        <f t="shared" si="67"/>
        <v>20.2</v>
      </c>
    </row>
    <row r="298" spans="1:40" ht="12.75">
      <c r="A298" s="54" t="s">
        <v>244</v>
      </c>
      <c r="B298" s="20" t="s">
        <v>12</v>
      </c>
      <c r="C298" s="19">
        <v>48500</v>
      </c>
      <c r="D298" s="18">
        <v>52500</v>
      </c>
      <c r="E298" s="36"/>
      <c r="F298" s="36"/>
      <c r="G298" s="85" t="str">
        <f t="shared" si="65"/>
        <v>-</v>
      </c>
      <c r="H298" s="36"/>
      <c r="I298" s="36"/>
      <c r="J298" s="85" t="str">
        <f t="shared" si="77"/>
        <v>-</v>
      </c>
      <c r="K298" s="36"/>
      <c r="L298" s="36"/>
      <c r="M298" s="85" t="str">
        <f t="shared" si="78"/>
        <v>-</v>
      </c>
      <c r="N298" s="36"/>
      <c r="O298" s="36"/>
      <c r="P298" s="85" t="str">
        <f t="shared" si="79"/>
        <v>-</v>
      </c>
      <c r="Q298" s="36"/>
      <c r="R298" s="36"/>
      <c r="S298" s="85" t="str">
        <f t="shared" si="80"/>
        <v>-</v>
      </c>
      <c r="T298" s="36"/>
      <c r="U298" s="36"/>
      <c r="V298" s="85" t="str">
        <f t="shared" si="81"/>
        <v>-</v>
      </c>
      <c r="W298" s="36"/>
      <c r="X298" s="36"/>
      <c r="Y298" s="85" t="str">
        <f t="shared" si="82"/>
        <v>-</v>
      </c>
      <c r="Z298" s="36"/>
      <c r="AA298" s="36"/>
      <c r="AB298" s="85" t="str">
        <f t="shared" si="68"/>
        <v>-</v>
      </c>
      <c r="AC298" s="36"/>
      <c r="AD298" s="36"/>
      <c r="AE298" s="85" t="str">
        <f t="shared" si="66"/>
        <v>-</v>
      </c>
      <c r="AF298" s="36"/>
      <c r="AG298" s="36"/>
      <c r="AH298" s="85" t="str">
        <f t="shared" si="69"/>
        <v>-</v>
      </c>
      <c r="AI298" s="36"/>
      <c r="AJ298" s="36"/>
      <c r="AK298" s="85" t="str">
        <f t="shared" si="63"/>
        <v>-</v>
      </c>
      <c r="AL298" s="36">
        <v>21.9</v>
      </c>
      <c r="AM298" s="36">
        <v>24.9</v>
      </c>
      <c r="AN298" s="85">
        <f t="shared" si="67"/>
        <v>23.4</v>
      </c>
    </row>
    <row r="299" spans="1:40" ht="12.75">
      <c r="A299" s="54" t="s">
        <v>245</v>
      </c>
      <c r="B299" s="20" t="s">
        <v>12</v>
      </c>
      <c r="C299" s="19">
        <v>52500</v>
      </c>
      <c r="D299" s="18">
        <v>60500</v>
      </c>
      <c r="E299" s="36">
        <v>27.5</v>
      </c>
      <c r="F299" s="36">
        <v>30.5</v>
      </c>
      <c r="G299" s="85">
        <f t="shared" si="65"/>
        <v>29</v>
      </c>
      <c r="H299" s="36">
        <v>27.5</v>
      </c>
      <c r="I299" s="36">
        <v>30.5</v>
      </c>
      <c r="J299" s="85">
        <f t="shared" si="77"/>
        <v>29</v>
      </c>
      <c r="K299" s="36">
        <v>27.5</v>
      </c>
      <c r="L299" s="36">
        <v>30.5</v>
      </c>
      <c r="M299" s="85">
        <f t="shared" si="78"/>
        <v>29</v>
      </c>
      <c r="N299" s="36">
        <v>27.5</v>
      </c>
      <c r="O299" s="36">
        <v>30.5</v>
      </c>
      <c r="P299" s="85">
        <f t="shared" si="79"/>
        <v>29</v>
      </c>
      <c r="Q299" s="36">
        <v>27.5</v>
      </c>
      <c r="R299" s="36">
        <v>30.5</v>
      </c>
      <c r="S299" s="85">
        <f t="shared" si="80"/>
        <v>29</v>
      </c>
      <c r="T299" s="36">
        <v>27.5</v>
      </c>
      <c r="U299" s="36">
        <v>30.5</v>
      </c>
      <c r="V299" s="85">
        <f t="shared" si="81"/>
        <v>29</v>
      </c>
      <c r="W299" s="36">
        <v>27.5</v>
      </c>
      <c r="X299" s="36">
        <v>30.5</v>
      </c>
      <c r="Y299" s="85">
        <f t="shared" si="82"/>
        <v>29</v>
      </c>
      <c r="Z299" s="36">
        <v>27.5</v>
      </c>
      <c r="AA299" s="36">
        <v>30.5</v>
      </c>
      <c r="AB299" s="85">
        <f t="shared" si="68"/>
        <v>29</v>
      </c>
      <c r="AC299" s="36">
        <v>27.5</v>
      </c>
      <c r="AD299" s="36">
        <v>30.5</v>
      </c>
      <c r="AE299" s="85">
        <f t="shared" si="66"/>
        <v>29</v>
      </c>
      <c r="AF299" s="36">
        <v>27.5</v>
      </c>
      <c r="AG299" s="36">
        <v>30.5</v>
      </c>
      <c r="AH299" s="85">
        <f t="shared" si="69"/>
        <v>29</v>
      </c>
      <c r="AI299" s="36">
        <v>27.5</v>
      </c>
      <c r="AJ299" s="36">
        <v>30.5</v>
      </c>
      <c r="AK299" s="85">
        <f t="shared" si="63"/>
        <v>29</v>
      </c>
      <c r="AL299" s="36">
        <v>26.9</v>
      </c>
      <c r="AM299" s="36">
        <v>29.9</v>
      </c>
      <c r="AN299" s="85">
        <f t="shared" si="67"/>
        <v>28.4</v>
      </c>
    </row>
    <row r="300" spans="1:40" ht="12.75">
      <c r="A300" s="54" t="s">
        <v>246</v>
      </c>
      <c r="B300" s="20" t="s">
        <v>12</v>
      </c>
      <c r="C300" s="19">
        <v>60000</v>
      </c>
      <c r="D300" s="18">
        <v>66500</v>
      </c>
      <c r="E300" s="36">
        <v>31.1</v>
      </c>
      <c r="F300" s="36">
        <v>34.1</v>
      </c>
      <c r="G300" s="85">
        <f t="shared" si="65"/>
        <v>32.6</v>
      </c>
      <c r="H300" s="36">
        <v>31.1</v>
      </c>
      <c r="I300" s="36">
        <v>34.1</v>
      </c>
      <c r="J300" s="85">
        <f t="shared" si="77"/>
        <v>32.6</v>
      </c>
      <c r="K300" s="36">
        <v>31.1</v>
      </c>
      <c r="L300" s="36">
        <v>34.1</v>
      </c>
      <c r="M300" s="85">
        <f t="shared" si="78"/>
        <v>32.6</v>
      </c>
      <c r="N300" s="36">
        <v>31.1</v>
      </c>
      <c r="O300" s="36">
        <v>34.1</v>
      </c>
      <c r="P300" s="85">
        <f t="shared" si="79"/>
        <v>32.6</v>
      </c>
      <c r="Q300" s="36">
        <v>31.1</v>
      </c>
      <c r="R300" s="36">
        <v>34.1</v>
      </c>
      <c r="S300" s="85">
        <f t="shared" si="80"/>
        <v>32.6</v>
      </c>
      <c r="T300" s="36">
        <v>31.1</v>
      </c>
      <c r="U300" s="36">
        <v>34.1</v>
      </c>
      <c r="V300" s="85">
        <f t="shared" si="81"/>
        <v>32.6</v>
      </c>
      <c r="W300" s="36">
        <v>31.1</v>
      </c>
      <c r="X300" s="36">
        <v>34.1</v>
      </c>
      <c r="Y300" s="85">
        <f t="shared" si="82"/>
        <v>32.6</v>
      </c>
      <c r="Z300" s="36">
        <v>31.1</v>
      </c>
      <c r="AA300" s="36">
        <v>34.1</v>
      </c>
      <c r="AB300" s="85">
        <f t="shared" si="68"/>
        <v>32.6</v>
      </c>
      <c r="AC300" s="36">
        <v>31.1</v>
      </c>
      <c r="AD300" s="36">
        <v>34.1</v>
      </c>
      <c r="AE300" s="85">
        <f t="shared" si="66"/>
        <v>32.6</v>
      </c>
      <c r="AF300" s="36">
        <v>31.1</v>
      </c>
      <c r="AG300" s="36">
        <v>34.1</v>
      </c>
      <c r="AH300" s="85">
        <f t="shared" si="69"/>
        <v>32.6</v>
      </c>
      <c r="AI300" s="36">
        <v>31.1</v>
      </c>
      <c r="AJ300" s="36">
        <v>34.1</v>
      </c>
      <c r="AK300" s="85">
        <f t="shared" si="63"/>
        <v>32.6</v>
      </c>
      <c r="AL300" s="36">
        <v>30.4</v>
      </c>
      <c r="AM300" s="36">
        <v>33.4</v>
      </c>
      <c r="AN300" s="85">
        <f t="shared" si="67"/>
        <v>31.9</v>
      </c>
    </row>
    <row r="301" spans="1:40" ht="12.75">
      <c r="A301" s="54" t="s">
        <v>247</v>
      </c>
      <c r="B301" s="20" t="s">
        <v>12</v>
      </c>
      <c r="C301" s="19">
        <v>59500</v>
      </c>
      <c r="D301" s="18">
        <v>65500</v>
      </c>
      <c r="E301" s="36">
        <v>30.9</v>
      </c>
      <c r="F301" s="36">
        <v>33.9</v>
      </c>
      <c r="G301" s="85">
        <f t="shared" si="65"/>
        <v>32.4</v>
      </c>
      <c r="H301" s="36">
        <v>30.9</v>
      </c>
      <c r="I301" s="36">
        <v>33.9</v>
      </c>
      <c r="J301" s="85">
        <f t="shared" si="77"/>
        <v>32.4</v>
      </c>
      <c r="K301" s="36">
        <v>30.9</v>
      </c>
      <c r="L301" s="36">
        <v>33.9</v>
      </c>
      <c r="M301" s="85">
        <f t="shared" si="78"/>
        <v>32.4</v>
      </c>
      <c r="N301" s="36">
        <v>30.9</v>
      </c>
      <c r="O301" s="36">
        <v>33.9</v>
      </c>
      <c r="P301" s="85">
        <f t="shared" si="79"/>
        <v>32.4</v>
      </c>
      <c r="Q301" s="36">
        <v>30.9</v>
      </c>
      <c r="R301" s="36">
        <v>33.9</v>
      </c>
      <c r="S301" s="85">
        <f t="shared" si="80"/>
        <v>32.4</v>
      </c>
      <c r="T301" s="36">
        <v>30.9</v>
      </c>
      <c r="U301" s="36">
        <v>33.9</v>
      </c>
      <c r="V301" s="85">
        <f t="shared" si="81"/>
        <v>32.4</v>
      </c>
      <c r="W301" s="36">
        <v>30.9</v>
      </c>
      <c r="X301" s="36">
        <v>33.9</v>
      </c>
      <c r="Y301" s="85">
        <f t="shared" si="82"/>
        <v>32.4</v>
      </c>
      <c r="Z301" s="36">
        <v>30.9</v>
      </c>
      <c r="AA301" s="36">
        <v>33.9</v>
      </c>
      <c r="AB301" s="85">
        <f t="shared" si="68"/>
        <v>32.4</v>
      </c>
      <c r="AC301" s="36">
        <v>30.9</v>
      </c>
      <c r="AD301" s="36">
        <v>33.9</v>
      </c>
      <c r="AE301" s="85">
        <f t="shared" si="66"/>
        <v>32.4</v>
      </c>
      <c r="AF301" s="36">
        <v>30.9</v>
      </c>
      <c r="AG301" s="36">
        <v>33.9</v>
      </c>
      <c r="AH301" s="85">
        <f t="shared" si="69"/>
        <v>32.4</v>
      </c>
      <c r="AI301" s="36">
        <v>30.9</v>
      </c>
      <c r="AJ301" s="36">
        <v>33.9</v>
      </c>
      <c r="AK301" s="85">
        <f aca="true" t="shared" si="83" ref="AK301:AK364">IF(SUM(AI301+AJ301)=0,"-",AVERAGE(AI301:AJ301))</f>
        <v>32.4</v>
      </c>
      <c r="AL301" s="36">
        <v>29.1</v>
      </c>
      <c r="AM301" s="36">
        <v>32.1</v>
      </c>
      <c r="AN301" s="85">
        <f t="shared" si="67"/>
        <v>30.6</v>
      </c>
    </row>
    <row r="302" spans="1:40" ht="12.75">
      <c r="A302" s="54" t="s">
        <v>248</v>
      </c>
      <c r="B302" s="20" t="s">
        <v>12</v>
      </c>
      <c r="C302" s="19">
        <v>49000</v>
      </c>
      <c r="D302" s="18">
        <v>59000</v>
      </c>
      <c r="E302" s="36">
        <v>28</v>
      </c>
      <c r="F302" s="36">
        <v>31</v>
      </c>
      <c r="G302" s="85">
        <f t="shared" si="65"/>
        <v>29.5</v>
      </c>
      <c r="H302" s="36">
        <v>28</v>
      </c>
      <c r="I302" s="36">
        <v>31</v>
      </c>
      <c r="J302" s="85">
        <f t="shared" si="77"/>
        <v>29.5</v>
      </c>
      <c r="K302" s="36">
        <v>28</v>
      </c>
      <c r="L302" s="36">
        <v>31</v>
      </c>
      <c r="M302" s="85">
        <f t="shared" si="78"/>
        <v>29.5</v>
      </c>
      <c r="N302" s="36">
        <v>28</v>
      </c>
      <c r="O302" s="36">
        <v>31</v>
      </c>
      <c r="P302" s="85">
        <f t="shared" si="79"/>
        <v>29.5</v>
      </c>
      <c r="Q302" s="36">
        <v>28</v>
      </c>
      <c r="R302" s="36">
        <v>31</v>
      </c>
      <c r="S302" s="85">
        <f t="shared" si="80"/>
        <v>29.5</v>
      </c>
      <c r="T302" s="36">
        <v>28</v>
      </c>
      <c r="U302" s="36">
        <v>31</v>
      </c>
      <c r="V302" s="85">
        <f t="shared" si="81"/>
        <v>29.5</v>
      </c>
      <c r="W302" s="36">
        <v>28</v>
      </c>
      <c r="X302" s="36">
        <v>31</v>
      </c>
      <c r="Y302" s="85">
        <f t="shared" si="82"/>
        <v>29.5</v>
      </c>
      <c r="Z302" s="36">
        <v>28</v>
      </c>
      <c r="AA302" s="36">
        <v>31</v>
      </c>
      <c r="AB302" s="85">
        <f t="shared" si="68"/>
        <v>29.5</v>
      </c>
      <c r="AC302" s="36">
        <v>28</v>
      </c>
      <c r="AD302" s="36">
        <v>31</v>
      </c>
      <c r="AE302" s="85">
        <f t="shared" si="66"/>
        <v>29.5</v>
      </c>
      <c r="AF302" s="36">
        <v>28</v>
      </c>
      <c r="AG302" s="36">
        <v>31</v>
      </c>
      <c r="AH302" s="85">
        <f t="shared" si="69"/>
        <v>29.5</v>
      </c>
      <c r="AI302" s="36">
        <v>28</v>
      </c>
      <c r="AJ302" s="36">
        <v>31</v>
      </c>
      <c r="AK302" s="85">
        <f t="shared" si="83"/>
        <v>29.5</v>
      </c>
      <c r="AL302" s="36">
        <v>27.3</v>
      </c>
      <c r="AM302" s="36">
        <v>30.3</v>
      </c>
      <c r="AN302" s="85">
        <f t="shared" si="67"/>
        <v>28.8</v>
      </c>
    </row>
    <row r="303" spans="1:40" ht="12.75">
      <c r="A303" s="54" t="s">
        <v>249</v>
      </c>
      <c r="B303" s="20" t="s">
        <v>12</v>
      </c>
      <c r="C303" s="19">
        <v>77500</v>
      </c>
      <c r="D303" s="18">
        <v>82500</v>
      </c>
      <c r="E303" s="36">
        <v>40.7</v>
      </c>
      <c r="F303" s="36">
        <v>43.7</v>
      </c>
      <c r="G303" s="85">
        <f t="shared" si="65"/>
        <v>42.2</v>
      </c>
      <c r="H303" s="36">
        <v>40.7</v>
      </c>
      <c r="I303" s="36">
        <v>43.7</v>
      </c>
      <c r="J303" s="85">
        <f t="shared" si="77"/>
        <v>42.2</v>
      </c>
      <c r="K303" s="36">
        <v>40.7</v>
      </c>
      <c r="L303" s="36">
        <v>43.7</v>
      </c>
      <c r="M303" s="85">
        <f t="shared" si="78"/>
        <v>42.2</v>
      </c>
      <c r="N303" s="36">
        <v>40.7</v>
      </c>
      <c r="O303" s="36">
        <v>43.7</v>
      </c>
      <c r="P303" s="85">
        <f t="shared" si="79"/>
        <v>42.2</v>
      </c>
      <c r="Q303" s="36">
        <v>40.7</v>
      </c>
      <c r="R303" s="36">
        <v>43.7</v>
      </c>
      <c r="S303" s="85">
        <f t="shared" si="80"/>
        <v>42.2</v>
      </c>
      <c r="T303" s="36">
        <v>40.7</v>
      </c>
      <c r="U303" s="36">
        <v>43.7</v>
      </c>
      <c r="V303" s="85">
        <f t="shared" si="81"/>
        <v>42.2</v>
      </c>
      <c r="W303" s="36">
        <v>40.7</v>
      </c>
      <c r="X303" s="36">
        <v>43.7</v>
      </c>
      <c r="Y303" s="85">
        <f t="shared" si="82"/>
        <v>42.2</v>
      </c>
      <c r="Z303" s="36">
        <v>40.7</v>
      </c>
      <c r="AA303" s="36">
        <v>43.7</v>
      </c>
      <c r="AB303" s="85">
        <f t="shared" si="68"/>
        <v>42.2</v>
      </c>
      <c r="AC303" s="36">
        <v>40.7</v>
      </c>
      <c r="AD303" s="36">
        <v>43.7</v>
      </c>
      <c r="AE303" s="85">
        <f t="shared" si="66"/>
        <v>42.2</v>
      </c>
      <c r="AF303" s="36">
        <v>40.7</v>
      </c>
      <c r="AG303" s="36">
        <v>43.7</v>
      </c>
      <c r="AH303" s="85">
        <f t="shared" si="69"/>
        <v>42.2</v>
      </c>
      <c r="AI303" s="36">
        <v>40.7</v>
      </c>
      <c r="AJ303" s="36">
        <v>43.7</v>
      </c>
      <c r="AK303" s="85">
        <f t="shared" si="83"/>
        <v>42.2</v>
      </c>
      <c r="AL303" s="36">
        <v>39.9</v>
      </c>
      <c r="AM303" s="36">
        <v>42.9</v>
      </c>
      <c r="AN303" s="85">
        <f t="shared" si="67"/>
        <v>41.4</v>
      </c>
    </row>
    <row r="304" spans="1:40" ht="12.75">
      <c r="A304" s="54" t="s">
        <v>250</v>
      </c>
      <c r="B304" s="20" t="s">
        <v>12</v>
      </c>
      <c r="C304" s="19">
        <v>0</v>
      </c>
      <c r="D304" s="18">
        <v>0</v>
      </c>
      <c r="E304" s="36">
        <f>C304/1936.27</f>
        <v>0</v>
      </c>
      <c r="F304" s="36">
        <f>D304/1936.27</f>
        <v>0</v>
      </c>
      <c r="G304" s="85" t="str">
        <f t="shared" si="65"/>
        <v>-</v>
      </c>
      <c r="H304" s="36"/>
      <c r="I304" s="36"/>
      <c r="J304" s="85" t="str">
        <f t="shared" si="77"/>
        <v>-</v>
      </c>
      <c r="K304" s="36"/>
      <c r="L304" s="36"/>
      <c r="M304" s="85" t="str">
        <f t="shared" si="78"/>
        <v>-</v>
      </c>
      <c r="N304" s="36"/>
      <c r="O304" s="36"/>
      <c r="P304" s="85" t="str">
        <f t="shared" si="79"/>
        <v>-</v>
      </c>
      <c r="Q304" s="36"/>
      <c r="R304" s="36"/>
      <c r="S304" s="85" t="str">
        <f t="shared" si="80"/>
        <v>-</v>
      </c>
      <c r="T304" s="36"/>
      <c r="U304" s="36"/>
      <c r="V304" s="85" t="str">
        <f t="shared" si="81"/>
        <v>-</v>
      </c>
      <c r="W304" s="36"/>
      <c r="X304" s="36"/>
      <c r="Y304" s="85" t="str">
        <f t="shared" si="82"/>
        <v>-</v>
      </c>
      <c r="Z304" s="36"/>
      <c r="AA304" s="36"/>
      <c r="AB304" s="85" t="str">
        <f t="shared" si="68"/>
        <v>-</v>
      </c>
      <c r="AC304" s="36"/>
      <c r="AD304" s="36"/>
      <c r="AE304" s="85" t="str">
        <f t="shared" si="66"/>
        <v>-</v>
      </c>
      <c r="AF304" s="36"/>
      <c r="AG304" s="36"/>
      <c r="AH304" s="85" t="str">
        <f t="shared" si="69"/>
        <v>-</v>
      </c>
      <c r="AI304" s="36"/>
      <c r="AJ304" s="36"/>
      <c r="AK304" s="85" t="str">
        <f t="shared" si="83"/>
        <v>-</v>
      </c>
      <c r="AL304" s="36"/>
      <c r="AM304" s="36"/>
      <c r="AN304" s="85" t="str">
        <f t="shared" si="67"/>
        <v>-</v>
      </c>
    </row>
    <row r="305" spans="1:40" ht="12.75">
      <c r="A305" s="54" t="s">
        <v>251</v>
      </c>
      <c r="B305" s="20" t="s">
        <v>12</v>
      </c>
      <c r="C305" s="19">
        <v>0</v>
      </c>
      <c r="D305" s="18">
        <v>0</v>
      </c>
      <c r="E305" s="36">
        <f>C305/1936.27</f>
        <v>0</v>
      </c>
      <c r="F305" s="36">
        <f>D305/1936.27</f>
        <v>0</v>
      </c>
      <c r="G305" s="85" t="str">
        <f t="shared" si="65"/>
        <v>-</v>
      </c>
      <c r="H305" s="36"/>
      <c r="I305" s="36"/>
      <c r="J305" s="85" t="str">
        <f t="shared" si="77"/>
        <v>-</v>
      </c>
      <c r="K305" s="36"/>
      <c r="L305" s="36"/>
      <c r="M305" s="85" t="str">
        <f t="shared" si="78"/>
        <v>-</v>
      </c>
      <c r="N305" s="36"/>
      <c r="O305" s="36"/>
      <c r="P305" s="85" t="str">
        <f t="shared" si="79"/>
        <v>-</v>
      </c>
      <c r="Q305" s="36"/>
      <c r="R305" s="36"/>
      <c r="S305" s="85" t="str">
        <f t="shared" si="80"/>
        <v>-</v>
      </c>
      <c r="T305" s="36"/>
      <c r="U305" s="36"/>
      <c r="V305" s="85" t="str">
        <f t="shared" si="81"/>
        <v>-</v>
      </c>
      <c r="W305" s="36"/>
      <c r="X305" s="36"/>
      <c r="Y305" s="85" t="str">
        <f t="shared" si="82"/>
        <v>-</v>
      </c>
      <c r="Z305" s="36"/>
      <c r="AA305" s="36"/>
      <c r="AB305" s="85" t="str">
        <f t="shared" si="68"/>
        <v>-</v>
      </c>
      <c r="AC305" s="36"/>
      <c r="AD305" s="36"/>
      <c r="AE305" s="85" t="str">
        <f t="shared" si="66"/>
        <v>-</v>
      </c>
      <c r="AF305" s="36"/>
      <c r="AG305" s="36"/>
      <c r="AH305" s="85" t="str">
        <f t="shared" si="69"/>
        <v>-</v>
      </c>
      <c r="AI305" s="36"/>
      <c r="AJ305" s="36"/>
      <c r="AK305" s="85" t="str">
        <f t="shared" si="83"/>
        <v>-</v>
      </c>
      <c r="AL305" s="36"/>
      <c r="AM305" s="36"/>
      <c r="AN305" s="85" t="str">
        <f t="shared" si="67"/>
        <v>-</v>
      </c>
    </row>
    <row r="306" spans="1:40" ht="12.75">
      <c r="A306" s="54" t="s">
        <v>252</v>
      </c>
      <c r="B306" s="20" t="s">
        <v>12</v>
      </c>
      <c r="C306" s="19">
        <v>47000</v>
      </c>
      <c r="D306" s="18">
        <v>51000</v>
      </c>
      <c r="E306" s="36">
        <v>26.5</v>
      </c>
      <c r="F306" s="36">
        <v>29.5</v>
      </c>
      <c r="G306" s="85">
        <f t="shared" si="65"/>
        <v>28</v>
      </c>
      <c r="H306" s="36">
        <v>26.5</v>
      </c>
      <c r="I306" s="36">
        <v>29.5</v>
      </c>
      <c r="J306" s="85">
        <f t="shared" si="77"/>
        <v>28</v>
      </c>
      <c r="K306" s="36">
        <v>26.5</v>
      </c>
      <c r="L306" s="36">
        <v>29.5</v>
      </c>
      <c r="M306" s="85">
        <f t="shared" si="78"/>
        <v>28</v>
      </c>
      <c r="N306" s="36">
        <v>26.5</v>
      </c>
      <c r="O306" s="36">
        <v>29.5</v>
      </c>
      <c r="P306" s="85">
        <f t="shared" si="79"/>
        <v>28</v>
      </c>
      <c r="Q306" s="36">
        <v>26.5</v>
      </c>
      <c r="R306" s="36">
        <v>29.5</v>
      </c>
      <c r="S306" s="85">
        <f t="shared" si="80"/>
        <v>28</v>
      </c>
      <c r="T306" s="36">
        <v>26.5</v>
      </c>
      <c r="U306" s="36">
        <v>29.5</v>
      </c>
      <c r="V306" s="85">
        <f t="shared" si="81"/>
        <v>28</v>
      </c>
      <c r="W306" s="36">
        <v>26.5</v>
      </c>
      <c r="X306" s="36">
        <v>29.5</v>
      </c>
      <c r="Y306" s="85">
        <f t="shared" si="82"/>
        <v>28</v>
      </c>
      <c r="Z306" s="36">
        <v>26.5</v>
      </c>
      <c r="AA306" s="36">
        <v>29.5</v>
      </c>
      <c r="AB306" s="85">
        <f t="shared" si="68"/>
        <v>28</v>
      </c>
      <c r="AC306" s="36">
        <v>26.5</v>
      </c>
      <c r="AD306" s="36">
        <v>29.5</v>
      </c>
      <c r="AE306" s="85">
        <f t="shared" si="66"/>
        <v>28</v>
      </c>
      <c r="AF306" s="36">
        <v>26.5</v>
      </c>
      <c r="AG306" s="36">
        <v>29.5</v>
      </c>
      <c r="AH306" s="85">
        <f t="shared" si="69"/>
        <v>28</v>
      </c>
      <c r="AI306" s="36">
        <v>26.5</v>
      </c>
      <c r="AJ306" s="36">
        <v>29.5</v>
      </c>
      <c r="AK306" s="85">
        <f t="shared" si="83"/>
        <v>28</v>
      </c>
      <c r="AL306" s="36">
        <v>25.4</v>
      </c>
      <c r="AM306" s="36">
        <v>28.4</v>
      </c>
      <c r="AN306" s="85">
        <f t="shared" si="67"/>
        <v>26.9</v>
      </c>
    </row>
    <row r="307" spans="1:40" ht="12.75">
      <c r="A307" s="54" t="s">
        <v>253</v>
      </c>
      <c r="B307" s="20" t="s">
        <v>12</v>
      </c>
      <c r="C307" s="19"/>
      <c r="D307" s="18"/>
      <c r="E307" s="36">
        <f>C307/1936.27</f>
        <v>0</v>
      </c>
      <c r="F307" s="36">
        <f>D307/1936.27</f>
        <v>0</v>
      </c>
      <c r="G307" s="85" t="str">
        <f t="shared" si="65"/>
        <v>-</v>
      </c>
      <c r="H307" s="36"/>
      <c r="I307" s="36"/>
      <c r="J307" s="85" t="str">
        <f t="shared" si="77"/>
        <v>-</v>
      </c>
      <c r="K307" s="36"/>
      <c r="L307" s="36"/>
      <c r="M307" s="85" t="str">
        <f t="shared" si="78"/>
        <v>-</v>
      </c>
      <c r="N307" s="36"/>
      <c r="O307" s="36"/>
      <c r="P307" s="85" t="str">
        <f t="shared" si="79"/>
        <v>-</v>
      </c>
      <c r="Q307" s="36"/>
      <c r="R307" s="36"/>
      <c r="S307" s="85" t="str">
        <f t="shared" si="80"/>
        <v>-</v>
      </c>
      <c r="T307" s="36"/>
      <c r="U307" s="36"/>
      <c r="V307" s="85" t="str">
        <f t="shared" si="81"/>
        <v>-</v>
      </c>
      <c r="W307" s="36"/>
      <c r="X307" s="36"/>
      <c r="Y307" s="85" t="str">
        <f t="shared" si="82"/>
        <v>-</v>
      </c>
      <c r="Z307" s="36"/>
      <c r="AA307" s="36"/>
      <c r="AB307" s="85" t="str">
        <f t="shared" si="68"/>
        <v>-</v>
      </c>
      <c r="AC307" s="36"/>
      <c r="AD307" s="36"/>
      <c r="AE307" s="85" t="str">
        <f t="shared" si="66"/>
        <v>-</v>
      </c>
      <c r="AF307" s="36"/>
      <c r="AG307" s="36"/>
      <c r="AH307" s="85" t="str">
        <f t="shared" si="69"/>
        <v>-</v>
      </c>
      <c r="AI307" s="36"/>
      <c r="AJ307" s="36"/>
      <c r="AK307" s="85" t="str">
        <f t="shared" si="83"/>
        <v>-</v>
      </c>
      <c r="AL307" s="36"/>
      <c r="AM307" s="36"/>
      <c r="AN307" s="85" t="str">
        <f t="shared" si="67"/>
        <v>-</v>
      </c>
    </row>
    <row r="308" spans="1:40" ht="12.75">
      <c r="A308" s="49"/>
      <c r="B308" s="15"/>
      <c r="C308" s="19"/>
      <c r="D308" s="18"/>
      <c r="E308" s="36"/>
      <c r="F308" s="36"/>
      <c r="G308" s="85"/>
      <c r="H308" s="36"/>
      <c r="I308" s="36"/>
      <c r="J308" s="85"/>
      <c r="K308" s="36"/>
      <c r="L308" s="36"/>
      <c r="M308" s="85"/>
      <c r="N308" s="36"/>
      <c r="O308" s="36"/>
      <c r="P308" s="85"/>
      <c r="Q308" s="36"/>
      <c r="R308" s="36"/>
      <c r="S308" s="85"/>
      <c r="T308" s="36"/>
      <c r="U308" s="36"/>
      <c r="V308" s="85"/>
      <c r="W308" s="36"/>
      <c r="X308" s="36"/>
      <c r="Y308" s="85"/>
      <c r="Z308" s="36"/>
      <c r="AA308" s="36"/>
      <c r="AB308" s="85" t="str">
        <f t="shared" si="68"/>
        <v>-</v>
      </c>
      <c r="AC308" s="36"/>
      <c r="AD308" s="36"/>
      <c r="AE308" s="85" t="str">
        <f t="shared" si="66"/>
        <v>-</v>
      </c>
      <c r="AF308" s="36"/>
      <c r="AG308" s="36"/>
      <c r="AH308" s="85" t="str">
        <f t="shared" si="69"/>
        <v>-</v>
      </c>
      <c r="AI308" s="36"/>
      <c r="AJ308" s="36"/>
      <c r="AK308" s="85" t="str">
        <f t="shared" si="83"/>
        <v>-</v>
      </c>
      <c r="AL308" s="36"/>
      <c r="AM308" s="36"/>
      <c r="AN308" s="85" t="str">
        <f t="shared" si="67"/>
        <v>-</v>
      </c>
    </row>
    <row r="309" spans="1:40" ht="12.75">
      <c r="A309" s="50" t="s">
        <v>254</v>
      </c>
      <c r="B309" s="15"/>
      <c r="C309" s="19"/>
      <c r="D309" s="18"/>
      <c r="E309" s="36"/>
      <c r="F309" s="36"/>
      <c r="G309" s="85"/>
      <c r="H309" s="36"/>
      <c r="I309" s="36"/>
      <c r="J309" s="85"/>
      <c r="K309" s="36"/>
      <c r="L309" s="36"/>
      <c r="M309" s="85"/>
      <c r="N309" s="36"/>
      <c r="O309" s="36"/>
      <c r="P309" s="85"/>
      <c r="Q309" s="36"/>
      <c r="R309" s="36"/>
      <c r="S309" s="85"/>
      <c r="T309" s="36"/>
      <c r="U309" s="36"/>
      <c r="V309" s="85"/>
      <c r="W309" s="36"/>
      <c r="X309" s="36"/>
      <c r="Y309" s="85"/>
      <c r="Z309" s="36"/>
      <c r="AA309" s="36"/>
      <c r="AB309" s="85" t="str">
        <f t="shared" si="68"/>
        <v>-</v>
      </c>
      <c r="AC309" s="36"/>
      <c r="AD309" s="36"/>
      <c r="AE309" s="85" t="str">
        <f t="shared" si="66"/>
        <v>-</v>
      </c>
      <c r="AF309" s="36"/>
      <c r="AG309" s="36"/>
      <c r="AH309" s="85" t="str">
        <f t="shared" si="69"/>
        <v>-</v>
      </c>
      <c r="AI309" s="36"/>
      <c r="AJ309" s="36"/>
      <c r="AK309" s="85" t="str">
        <f t="shared" si="83"/>
        <v>-</v>
      </c>
      <c r="AL309" s="36"/>
      <c r="AM309" s="36"/>
      <c r="AN309" s="85" t="str">
        <f t="shared" si="67"/>
        <v>-</v>
      </c>
    </row>
    <row r="310" spans="1:40" ht="12.75">
      <c r="A310" s="55" t="s">
        <v>255</v>
      </c>
      <c r="B310" s="15"/>
      <c r="C310" s="19"/>
      <c r="D310" s="18"/>
      <c r="E310" s="36"/>
      <c r="F310" s="36"/>
      <c r="G310" s="85"/>
      <c r="H310" s="36"/>
      <c r="I310" s="36"/>
      <c r="J310" s="85"/>
      <c r="K310" s="36"/>
      <c r="L310" s="36"/>
      <c r="M310" s="85"/>
      <c r="N310" s="36"/>
      <c r="O310" s="36"/>
      <c r="P310" s="85"/>
      <c r="Q310" s="36"/>
      <c r="R310" s="36"/>
      <c r="S310" s="85"/>
      <c r="T310" s="36"/>
      <c r="U310" s="36"/>
      <c r="V310" s="85"/>
      <c r="W310" s="36"/>
      <c r="X310" s="36"/>
      <c r="Y310" s="85"/>
      <c r="Z310" s="36"/>
      <c r="AA310" s="36"/>
      <c r="AB310" s="85" t="str">
        <f t="shared" si="68"/>
        <v>-</v>
      </c>
      <c r="AC310" s="36"/>
      <c r="AD310" s="36"/>
      <c r="AE310" s="85" t="str">
        <f t="shared" si="66"/>
        <v>-</v>
      </c>
      <c r="AF310" s="36"/>
      <c r="AG310" s="36"/>
      <c r="AH310" s="85" t="str">
        <f t="shared" si="69"/>
        <v>-</v>
      </c>
      <c r="AI310" s="36"/>
      <c r="AJ310" s="36"/>
      <c r="AK310" s="85" t="str">
        <f t="shared" si="83"/>
        <v>-</v>
      </c>
      <c r="AL310" s="36"/>
      <c r="AM310" s="36"/>
      <c r="AN310" s="85" t="str">
        <f t="shared" si="67"/>
        <v>-</v>
      </c>
    </row>
    <row r="311" spans="1:40" ht="12.75">
      <c r="A311" s="49"/>
      <c r="B311" s="15"/>
      <c r="C311" s="19"/>
      <c r="D311" s="18"/>
      <c r="E311" s="36"/>
      <c r="F311" s="36"/>
      <c r="G311" s="85"/>
      <c r="H311" s="36"/>
      <c r="I311" s="36"/>
      <c r="J311" s="85"/>
      <c r="K311" s="36"/>
      <c r="L311" s="36"/>
      <c r="M311" s="85"/>
      <c r="N311" s="36"/>
      <c r="O311" s="36"/>
      <c r="P311" s="85"/>
      <c r="Q311" s="36"/>
      <c r="R311" s="36"/>
      <c r="S311" s="85"/>
      <c r="T311" s="36"/>
      <c r="U311" s="36"/>
      <c r="V311" s="85"/>
      <c r="W311" s="36"/>
      <c r="X311" s="36"/>
      <c r="Y311" s="85"/>
      <c r="Z311" s="36"/>
      <c r="AA311" s="36"/>
      <c r="AB311" s="85" t="str">
        <f t="shared" si="68"/>
        <v>-</v>
      </c>
      <c r="AC311" s="36"/>
      <c r="AD311" s="36"/>
      <c r="AE311" s="85" t="str">
        <f t="shared" si="66"/>
        <v>-</v>
      </c>
      <c r="AF311" s="36"/>
      <c r="AG311" s="36"/>
      <c r="AH311" s="85" t="str">
        <f t="shared" si="69"/>
        <v>-</v>
      </c>
      <c r="AI311" s="36"/>
      <c r="AJ311" s="36"/>
      <c r="AK311" s="85" t="str">
        <f t="shared" si="83"/>
        <v>-</v>
      </c>
      <c r="AL311" s="36"/>
      <c r="AM311" s="36"/>
      <c r="AN311" s="85" t="str">
        <f t="shared" si="67"/>
        <v>-</v>
      </c>
    </row>
    <row r="312" spans="1:40" ht="12.75">
      <c r="A312" s="53" t="s">
        <v>256</v>
      </c>
      <c r="B312" s="15"/>
      <c r="C312" s="19"/>
      <c r="D312" s="18"/>
      <c r="E312" s="36"/>
      <c r="F312" s="36"/>
      <c r="G312" s="85"/>
      <c r="H312" s="36"/>
      <c r="I312" s="36"/>
      <c r="J312" s="85"/>
      <c r="K312" s="36"/>
      <c r="L312" s="36"/>
      <c r="M312" s="85"/>
      <c r="N312" s="36"/>
      <c r="O312" s="36"/>
      <c r="P312" s="85"/>
      <c r="Q312" s="36"/>
      <c r="R312" s="36"/>
      <c r="S312" s="85"/>
      <c r="T312" s="36"/>
      <c r="U312" s="36"/>
      <c r="V312" s="85"/>
      <c r="W312" s="36"/>
      <c r="X312" s="36"/>
      <c r="Y312" s="85"/>
      <c r="Z312" s="36"/>
      <c r="AA312" s="36"/>
      <c r="AB312" s="85" t="str">
        <f t="shared" si="68"/>
        <v>-</v>
      </c>
      <c r="AC312" s="36"/>
      <c r="AD312" s="36"/>
      <c r="AE312" s="85" t="str">
        <f t="shared" si="66"/>
        <v>-</v>
      </c>
      <c r="AF312" s="36"/>
      <c r="AG312" s="36"/>
      <c r="AH312" s="85" t="str">
        <f t="shared" si="69"/>
        <v>-</v>
      </c>
      <c r="AI312" s="36"/>
      <c r="AJ312" s="36"/>
      <c r="AK312" s="85" t="str">
        <f t="shared" si="83"/>
        <v>-</v>
      </c>
      <c r="AL312" s="36"/>
      <c r="AM312" s="36"/>
      <c r="AN312" s="85" t="str">
        <f t="shared" si="67"/>
        <v>-</v>
      </c>
    </row>
    <row r="313" spans="1:40" ht="12.75">
      <c r="A313" s="58" t="s">
        <v>257</v>
      </c>
      <c r="B313" s="30" t="s">
        <v>335</v>
      </c>
      <c r="C313" s="63">
        <v>90000</v>
      </c>
      <c r="D313" s="63">
        <v>200000</v>
      </c>
      <c r="E313" s="42">
        <f>C313/1936.27</f>
        <v>46.48112091805378</v>
      </c>
      <c r="F313" s="42">
        <f>D313/1936.27</f>
        <v>103.2913798178973</v>
      </c>
      <c r="G313" s="86">
        <f t="shared" si="65"/>
        <v>74.88625036797553</v>
      </c>
      <c r="H313" s="42">
        <v>46.48</v>
      </c>
      <c r="I313" s="42">
        <v>103.29</v>
      </c>
      <c r="J313" s="86">
        <f aca="true" t="shared" si="84" ref="J313:J318">IF(SUM(H313+I313)=0,"-",AVERAGE(H313:I313))</f>
        <v>74.885</v>
      </c>
      <c r="K313" s="42">
        <v>46.48</v>
      </c>
      <c r="L313" s="42">
        <v>103.29</v>
      </c>
      <c r="M313" s="86">
        <f aca="true" t="shared" si="85" ref="M313:M318">IF(SUM(K313+L313)=0,"-",AVERAGE(K313:L313))</f>
        <v>74.885</v>
      </c>
      <c r="N313" s="42">
        <v>46.48</v>
      </c>
      <c r="O313" s="42">
        <v>103.29</v>
      </c>
      <c r="P313" s="86">
        <f aca="true" t="shared" si="86" ref="P313:P318">IF(SUM(N313+O313)=0,"-",AVERAGE(N313:O313))</f>
        <v>74.885</v>
      </c>
      <c r="Q313" s="42">
        <v>46.48</v>
      </c>
      <c r="R313" s="42">
        <v>103.29</v>
      </c>
      <c r="S313" s="86">
        <f aca="true" t="shared" si="87" ref="S313:S318">IF(SUM(Q313+R313)=0,"-",AVERAGE(Q313:R313))</f>
        <v>74.885</v>
      </c>
      <c r="T313" s="42">
        <v>46.48</v>
      </c>
      <c r="U313" s="42">
        <v>103.29</v>
      </c>
      <c r="V313" s="86">
        <f aca="true" t="shared" si="88" ref="V313:V318">IF(SUM(T313+U313)=0,"-",AVERAGE(T313:U313))</f>
        <v>74.885</v>
      </c>
      <c r="W313" s="42">
        <v>46.48</v>
      </c>
      <c r="X313" s="42">
        <v>103.29</v>
      </c>
      <c r="Y313" s="86">
        <f aca="true" t="shared" si="89" ref="Y313:Y318">IF(SUM(W313+X313)=0,"-",AVERAGE(W313:X313))</f>
        <v>74.885</v>
      </c>
      <c r="Z313" s="42">
        <v>46.48</v>
      </c>
      <c r="AA313" s="42">
        <v>103.29</v>
      </c>
      <c r="AB313" s="86">
        <f t="shared" si="68"/>
        <v>74.885</v>
      </c>
      <c r="AC313" s="42">
        <v>46.48</v>
      </c>
      <c r="AD313" s="42">
        <v>103.29</v>
      </c>
      <c r="AE313" s="86">
        <f t="shared" si="66"/>
        <v>74.885</v>
      </c>
      <c r="AF313" s="42">
        <v>46.48</v>
      </c>
      <c r="AG313" s="42">
        <v>103.29</v>
      </c>
      <c r="AH313" s="86">
        <f t="shared" si="69"/>
        <v>74.885</v>
      </c>
      <c r="AI313" s="42">
        <v>46.48</v>
      </c>
      <c r="AJ313" s="42">
        <v>103.29</v>
      </c>
      <c r="AK313" s="86">
        <f t="shared" si="83"/>
        <v>74.885</v>
      </c>
      <c r="AL313" s="42">
        <v>46</v>
      </c>
      <c r="AM313" s="42">
        <v>102</v>
      </c>
      <c r="AN313" s="86">
        <f t="shared" si="67"/>
        <v>74</v>
      </c>
    </row>
    <row r="314" spans="1:40" ht="12.75">
      <c r="A314" s="54" t="s">
        <v>258</v>
      </c>
      <c r="B314" s="20" t="s">
        <v>12</v>
      </c>
      <c r="C314" s="21">
        <v>350000</v>
      </c>
      <c r="D314" s="21">
        <v>500000</v>
      </c>
      <c r="E314" s="36">
        <v>180.76</v>
      </c>
      <c r="F314" s="36">
        <v>258.23</v>
      </c>
      <c r="G314" s="85">
        <f t="shared" si="65"/>
        <v>219.495</v>
      </c>
      <c r="H314" s="36">
        <v>180.76</v>
      </c>
      <c r="I314" s="36">
        <v>258.23</v>
      </c>
      <c r="J314" s="85">
        <f t="shared" si="84"/>
        <v>219.495</v>
      </c>
      <c r="K314" s="36">
        <v>180.76</v>
      </c>
      <c r="L314" s="36">
        <v>258.23</v>
      </c>
      <c r="M314" s="85">
        <f t="shared" si="85"/>
        <v>219.495</v>
      </c>
      <c r="N314" s="36">
        <v>180.76</v>
      </c>
      <c r="O314" s="36">
        <v>258.23</v>
      </c>
      <c r="P314" s="85">
        <f t="shared" si="86"/>
        <v>219.495</v>
      </c>
      <c r="Q314" s="36">
        <v>180.76</v>
      </c>
      <c r="R314" s="36">
        <v>258.23</v>
      </c>
      <c r="S314" s="85">
        <f t="shared" si="87"/>
        <v>219.495</v>
      </c>
      <c r="T314" s="36">
        <v>180.76</v>
      </c>
      <c r="U314" s="36">
        <v>258.23</v>
      </c>
      <c r="V314" s="85">
        <f t="shared" si="88"/>
        <v>219.495</v>
      </c>
      <c r="W314" s="36">
        <v>180.76</v>
      </c>
      <c r="X314" s="36">
        <v>258.23</v>
      </c>
      <c r="Y314" s="85">
        <f t="shared" si="89"/>
        <v>219.495</v>
      </c>
      <c r="Z314" s="36">
        <v>180.76</v>
      </c>
      <c r="AA314" s="36">
        <v>258.23</v>
      </c>
      <c r="AB314" s="85">
        <f t="shared" si="68"/>
        <v>219.495</v>
      </c>
      <c r="AC314" s="36">
        <v>180.76</v>
      </c>
      <c r="AD314" s="36">
        <v>258.23</v>
      </c>
      <c r="AE314" s="85">
        <f t="shared" si="66"/>
        <v>219.495</v>
      </c>
      <c r="AF314" s="36">
        <v>180.76</v>
      </c>
      <c r="AG314" s="36">
        <v>258.23</v>
      </c>
      <c r="AH314" s="85">
        <f t="shared" si="69"/>
        <v>219.495</v>
      </c>
      <c r="AI314" s="36">
        <v>180.76</v>
      </c>
      <c r="AJ314" s="36">
        <v>258.23</v>
      </c>
      <c r="AK314" s="85">
        <f t="shared" si="83"/>
        <v>219.495</v>
      </c>
      <c r="AL314" s="36">
        <v>176</v>
      </c>
      <c r="AM314" s="36">
        <v>256</v>
      </c>
      <c r="AN314" s="85">
        <f t="shared" si="67"/>
        <v>216</v>
      </c>
    </row>
    <row r="315" spans="1:40" ht="12.75">
      <c r="A315" s="54" t="s">
        <v>259</v>
      </c>
      <c r="B315" s="20" t="s">
        <v>12</v>
      </c>
      <c r="C315" s="21">
        <v>800000</v>
      </c>
      <c r="D315" s="21">
        <v>1000000</v>
      </c>
      <c r="E315" s="36">
        <v>413.17</v>
      </c>
      <c r="F315" s="36">
        <v>516.46</v>
      </c>
      <c r="G315" s="85">
        <f t="shared" si="65"/>
        <v>464.81500000000005</v>
      </c>
      <c r="H315" s="36">
        <v>413.17</v>
      </c>
      <c r="I315" s="36">
        <v>516.46</v>
      </c>
      <c r="J315" s="85">
        <f t="shared" si="84"/>
        <v>464.81500000000005</v>
      </c>
      <c r="K315" s="36">
        <v>413.17</v>
      </c>
      <c r="L315" s="36">
        <v>516.46</v>
      </c>
      <c r="M315" s="85">
        <f t="shared" si="85"/>
        <v>464.81500000000005</v>
      </c>
      <c r="N315" s="36">
        <v>413.17</v>
      </c>
      <c r="O315" s="36">
        <v>516.46</v>
      </c>
      <c r="P315" s="85">
        <f t="shared" si="86"/>
        <v>464.81500000000005</v>
      </c>
      <c r="Q315" s="36">
        <v>413.17</v>
      </c>
      <c r="R315" s="36">
        <v>516.46</v>
      </c>
      <c r="S315" s="85">
        <f t="shared" si="87"/>
        <v>464.81500000000005</v>
      </c>
      <c r="T315" s="36">
        <v>413.17</v>
      </c>
      <c r="U315" s="36">
        <v>516.46</v>
      </c>
      <c r="V315" s="85">
        <f t="shared" si="88"/>
        <v>464.81500000000005</v>
      </c>
      <c r="W315" s="36">
        <v>413.17</v>
      </c>
      <c r="X315" s="36">
        <v>516.46</v>
      </c>
      <c r="Y315" s="85">
        <f t="shared" si="89"/>
        <v>464.81500000000005</v>
      </c>
      <c r="Z315" s="36">
        <v>413.17</v>
      </c>
      <c r="AA315" s="36">
        <v>516.46</v>
      </c>
      <c r="AB315" s="85">
        <f t="shared" si="68"/>
        <v>464.81500000000005</v>
      </c>
      <c r="AC315" s="36">
        <v>413.17</v>
      </c>
      <c r="AD315" s="36">
        <v>516.46</v>
      </c>
      <c r="AE315" s="85">
        <f t="shared" si="66"/>
        <v>464.81500000000005</v>
      </c>
      <c r="AF315" s="36">
        <v>413.17</v>
      </c>
      <c r="AG315" s="36">
        <v>516.46</v>
      </c>
      <c r="AH315" s="85">
        <f t="shared" si="69"/>
        <v>464.81500000000005</v>
      </c>
      <c r="AI315" s="36">
        <v>413.17</v>
      </c>
      <c r="AJ315" s="36">
        <v>516.46</v>
      </c>
      <c r="AK315" s="85">
        <f t="shared" si="83"/>
        <v>464.81500000000005</v>
      </c>
      <c r="AL315" s="36">
        <v>413.17</v>
      </c>
      <c r="AM315" s="36">
        <v>516.46</v>
      </c>
      <c r="AN315" s="85">
        <f t="shared" si="67"/>
        <v>464.81500000000005</v>
      </c>
    </row>
    <row r="316" spans="1:40" ht="12.75">
      <c r="A316" s="54" t="s">
        <v>260</v>
      </c>
      <c r="B316" s="20" t="s">
        <v>12</v>
      </c>
      <c r="C316" s="21">
        <v>1800000</v>
      </c>
      <c r="D316" s="21">
        <v>2700000</v>
      </c>
      <c r="E316" s="36">
        <f>C316/1936.27</f>
        <v>929.6224183610757</v>
      </c>
      <c r="F316" s="36">
        <f>D316/1936.27</f>
        <v>1394.4336275416135</v>
      </c>
      <c r="G316" s="85">
        <f t="shared" si="65"/>
        <v>1162.0280229513446</v>
      </c>
      <c r="H316" s="36">
        <v>929.62</v>
      </c>
      <c r="I316" s="36">
        <v>1394.43</v>
      </c>
      <c r="J316" s="85">
        <f t="shared" si="84"/>
        <v>1162.025</v>
      </c>
      <c r="K316" s="36">
        <v>929.62</v>
      </c>
      <c r="L316" s="36">
        <v>1394.43</v>
      </c>
      <c r="M316" s="85">
        <f t="shared" si="85"/>
        <v>1162.025</v>
      </c>
      <c r="N316" s="36">
        <v>929.62</v>
      </c>
      <c r="O316" s="36">
        <v>1394.43</v>
      </c>
      <c r="P316" s="85">
        <f t="shared" si="86"/>
        <v>1162.025</v>
      </c>
      <c r="Q316" s="36">
        <v>929.62</v>
      </c>
      <c r="R316" s="36">
        <v>1394.43</v>
      </c>
      <c r="S316" s="85">
        <f t="shared" si="87"/>
        <v>1162.025</v>
      </c>
      <c r="T316" s="36">
        <v>929.62</v>
      </c>
      <c r="U316" s="36">
        <v>1394.43</v>
      </c>
      <c r="V316" s="85">
        <f t="shared" si="88"/>
        <v>1162.025</v>
      </c>
      <c r="W316" s="36">
        <v>929.62</v>
      </c>
      <c r="X316" s="36">
        <v>1394.43</v>
      </c>
      <c r="Y316" s="85">
        <f t="shared" si="89"/>
        <v>1162.025</v>
      </c>
      <c r="Z316" s="36">
        <v>929.62</v>
      </c>
      <c r="AA316" s="36">
        <v>1394.43</v>
      </c>
      <c r="AB316" s="85">
        <f t="shared" si="68"/>
        <v>1162.025</v>
      </c>
      <c r="AC316" s="36">
        <v>929.62</v>
      </c>
      <c r="AD316" s="36">
        <v>1394.43</v>
      </c>
      <c r="AE316" s="85">
        <f t="shared" si="66"/>
        <v>1162.025</v>
      </c>
      <c r="AF316" s="36">
        <v>929.62</v>
      </c>
      <c r="AG316" s="36">
        <v>1394.43</v>
      </c>
      <c r="AH316" s="85">
        <f t="shared" si="69"/>
        <v>1162.025</v>
      </c>
      <c r="AI316" s="36">
        <v>929.62</v>
      </c>
      <c r="AJ316" s="36">
        <v>1394.43</v>
      </c>
      <c r="AK316" s="85">
        <f t="shared" si="83"/>
        <v>1162.025</v>
      </c>
      <c r="AL316" s="36">
        <v>929.62</v>
      </c>
      <c r="AM316" s="36">
        <v>1394.43</v>
      </c>
      <c r="AN316" s="85">
        <f t="shared" si="67"/>
        <v>1162.025</v>
      </c>
    </row>
    <row r="317" spans="1:40" ht="12.75">
      <c r="A317" s="54" t="s">
        <v>261</v>
      </c>
      <c r="B317" s="20" t="s">
        <v>12</v>
      </c>
      <c r="C317" s="21">
        <v>1000000</v>
      </c>
      <c r="D317" s="21">
        <v>1500000</v>
      </c>
      <c r="E317" s="36">
        <v>516.46</v>
      </c>
      <c r="F317" s="36">
        <v>774.69</v>
      </c>
      <c r="G317" s="85">
        <f t="shared" si="65"/>
        <v>645.575</v>
      </c>
      <c r="H317" s="36">
        <v>516.46</v>
      </c>
      <c r="I317" s="36">
        <v>774.69</v>
      </c>
      <c r="J317" s="85">
        <f t="shared" si="84"/>
        <v>645.575</v>
      </c>
      <c r="K317" s="36">
        <v>516.46</v>
      </c>
      <c r="L317" s="36">
        <v>774.69</v>
      </c>
      <c r="M317" s="85">
        <f t="shared" si="85"/>
        <v>645.575</v>
      </c>
      <c r="N317" s="36">
        <v>516.46</v>
      </c>
      <c r="O317" s="36">
        <v>774.69</v>
      </c>
      <c r="P317" s="85">
        <f t="shared" si="86"/>
        <v>645.575</v>
      </c>
      <c r="Q317" s="36">
        <v>516.46</v>
      </c>
      <c r="R317" s="36">
        <v>774.69</v>
      </c>
      <c r="S317" s="85">
        <f t="shared" si="87"/>
        <v>645.575</v>
      </c>
      <c r="T317" s="36">
        <v>516.46</v>
      </c>
      <c r="U317" s="36">
        <v>774.69</v>
      </c>
      <c r="V317" s="85">
        <f t="shared" si="88"/>
        <v>645.575</v>
      </c>
      <c r="W317" s="36">
        <v>516.46</v>
      </c>
      <c r="X317" s="36">
        <v>774.69</v>
      </c>
      <c r="Y317" s="85">
        <f t="shared" si="89"/>
        <v>645.575</v>
      </c>
      <c r="Z317" s="36">
        <v>516.46</v>
      </c>
      <c r="AA317" s="36">
        <v>774.69</v>
      </c>
      <c r="AB317" s="85">
        <f t="shared" si="68"/>
        <v>645.575</v>
      </c>
      <c r="AC317" s="36">
        <v>516.46</v>
      </c>
      <c r="AD317" s="36">
        <v>774.69</v>
      </c>
      <c r="AE317" s="85">
        <f t="shared" si="66"/>
        <v>645.575</v>
      </c>
      <c r="AF317" s="36">
        <v>516.46</v>
      </c>
      <c r="AG317" s="36">
        <v>774.69</v>
      </c>
      <c r="AH317" s="85">
        <f t="shared" si="69"/>
        <v>645.575</v>
      </c>
      <c r="AI317" s="36">
        <v>516.46</v>
      </c>
      <c r="AJ317" s="36">
        <v>774.69</v>
      </c>
      <c r="AK317" s="85">
        <f t="shared" si="83"/>
        <v>645.575</v>
      </c>
      <c r="AL317" s="36">
        <v>350</v>
      </c>
      <c r="AM317" s="36">
        <v>450</v>
      </c>
      <c r="AN317" s="85">
        <f t="shared" si="67"/>
        <v>400</v>
      </c>
    </row>
    <row r="318" spans="1:40" ht="12.75">
      <c r="A318" s="54" t="s">
        <v>262</v>
      </c>
      <c r="B318" s="20" t="s">
        <v>12</v>
      </c>
      <c r="C318" s="21">
        <v>1600000</v>
      </c>
      <c r="D318" s="21">
        <v>1700000</v>
      </c>
      <c r="E318" s="36">
        <v>826.33</v>
      </c>
      <c r="F318" s="36">
        <v>877.98</v>
      </c>
      <c r="G318" s="85">
        <f t="shared" si="65"/>
        <v>852.155</v>
      </c>
      <c r="H318" s="36">
        <v>826.33</v>
      </c>
      <c r="I318" s="36">
        <v>877.98</v>
      </c>
      <c r="J318" s="85">
        <f t="shared" si="84"/>
        <v>852.155</v>
      </c>
      <c r="K318" s="36">
        <v>826.33</v>
      </c>
      <c r="L318" s="36">
        <v>877.98</v>
      </c>
      <c r="M318" s="85">
        <f t="shared" si="85"/>
        <v>852.155</v>
      </c>
      <c r="N318" s="36">
        <v>826.33</v>
      </c>
      <c r="O318" s="36">
        <v>877.98</v>
      </c>
      <c r="P318" s="85">
        <f t="shared" si="86"/>
        <v>852.155</v>
      </c>
      <c r="Q318" s="36">
        <v>826.33</v>
      </c>
      <c r="R318" s="36">
        <v>877.98</v>
      </c>
      <c r="S318" s="85">
        <f t="shared" si="87"/>
        <v>852.155</v>
      </c>
      <c r="T318" s="36">
        <v>826.33</v>
      </c>
      <c r="U318" s="36">
        <v>877.98</v>
      </c>
      <c r="V318" s="85">
        <f t="shared" si="88"/>
        <v>852.155</v>
      </c>
      <c r="W318" s="36">
        <v>826.33</v>
      </c>
      <c r="X318" s="36">
        <v>877.98</v>
      </c>
      <c r="Y318" s="85">
        <f t="shared" si="89"/>
        <v>852.155</v>
      </c>
      <c r="Z318" s="36">
        <v>826.33</v>
      </c>
      <c r="AA318" s="36">
        <v>877.98</v>
      </c>
      <c r="AB318" s="85">
        <f t="shared" si="68"/>
        <v>852.155</v>
      </c>
      <c r="AC318" s="36">
        <v>826.33</v>
      </c>
      <c r="AD318" s="36">
        <v>877.98</v>
      </c>
      <c r="AE318" s="85">
        <f t="shared" si="66"/>
        <v>852.155</v>
      </c>
      <c r="AF318" s="36">
        <v>826.33</v>
      </c>
      <c r="AG318" s="36">
        <v>877.98</v>
      </c>
      <c r="AH318" s="85">
        <f t="shared" si="69"/>
        <v>852.155</v>
      </c>
      <c r="AI318" s="36">
        <v>826.33</v>
      </c>
      <c r="AJ318" s="36">
        <v>877.98</v>
      </c>
      <c r="AK318" s="85">
        <f t="shared" si="83"/>
        <v>852.155</v>
      </c>
      <c r="AL318" s="36"/>
      <c r="AM318" s="36"/>
      <c r="AN318" s="85" t="str">
        <f t="shared" si="67"/>
        <v>-</v>
      </c>
    </row>
    <row r="319" spans="1:40" ht="12.75">
      <c r="A319" s="49"/>
      <c r="B319" s="15"/>
      <c r="C319" s="19"/>
      <c r="D319" s="18"/>
      <c r="E319" s="36"/>
      <c r="F319" s="36"/>
      <c r="G319" s="85"/>
      <c r="H319" s="36"/>
      <c r="I319" s="36"/>
      <c r="J319" s="85"/>
      <c r="K319" s="36"/>
      <c r="L319" s="36"/>
      <c r="M319" s="85"/>
      <c r="N319" s="36"/>
      <c r="O319" s="36"/>
      <c r="P319" s="85"/>
      <c r="Q319" s="36"/>
      <c r="R319" s="36"/>
      <c r="S319" s="85"/>
      <c r="T319" s="36"/>
      <c r="U319" s="36"/>
      <c r="V319" s="85"/>
      <c r="W319" s="36"/>
      <c r="X319" s="36"/>
      <c r="Y319" s="85"/>
      <c r="Z319" s="36"/>
      <c r="AA319" s="36"/>
      <c r="AB319" s="85" t="str">
        <f t="shared" si="68"/>
        <v>-</v>
      </c>
      <c r="AC319" s="36"/>
      <c r="AD319" s="36"/>
      <c r="AE319" s="85" t="str">
        <f t="shared" si="66"/>
        <v>-</v>
      </c>
      <c r="AF319" s="36"/>
      <c r="AG319" s="36"/>
      <c r="AH319" s="85" t="str">
        <f t="shared" si="69"/>
        <v>-</v>
      </c>
      <c r="AI319" s="36"/>
      <c r="AJ319" s="36"/>
      <c r="AK319" s="85" t="str">
        <f t="shared" si="83"/>
        <v>-</v>
      </c>
      <c r="AL319" s="36"/>
      <c r="AM319" s="36"/>
      <c r="AN319" s="85" t="str">
        <f t="shared" si="67"/>
        <v>-</v>
      </c>
    </row>
    <row r="320" spans="1:40" ht="12.75">
      <c r="A320" s="53" t="s">
        <v>263</v>
      </c>
      <c r="B320" s="15"/>
      <c r="C320" s="19"/>
      <c r="D320" s="18"/>
      <c r="E320" s="36"/>
      <c r="F320" s="36"/>
      <c r="G320" s="85"/>
      <c r="H320" s="36"/>
      <c r="I320" s="36"/>
      <c r="J320" s="85"/>
      <c r="K320" s="36"/>
      <c r="L320" s="36"/>
      <c r="M320" s="85"/>
      <c r="N320" s="36"/>
      <c r="O320" s="36"/>
      <c r="P320" s="85"/>
      <c r="Q320" s="36"/>
      <c r="R320" s="36"/>
      <c r="S320" s="85"/>
      <c r="T320" s="36"/>
      <c r="U320" s="36"/>
      <c r="V320" s="85"/>
      <c r="W320" s="36"/>
      <c r="X320" s="36"/>
      <c r="Y320" s="85"/>
      <c r="Z320" s="36"/>
      <c r="AA320" s="36"/>
      <c r="AB320" s="85" t="str">
        <f t="shared" si="68"/>
        <v>-</v>
      </c>
      <c r="AC320" s="36"/>
      <c r="AD320" s="36"/>
      <c r="AE320" s="85" t="str">
        <f t="shared" si="66"/>
        <v>-</v>
      </c>
      <c r="AF320" s="36"/>
      <c r="AG320" s="36"/>
      <c r="AH320" s="85" t="str">
        <f t="shared" si="69"/>
        <v>-</v>
      </c>
      <c r="AI320" s="36"/>
      <c r="AJ320" s="36"/>
      <c r="AK320" s="85" t="str">
        <f t="shared" si="83"/>
        <v>-</v>
      </c>
      <c r="AL320" s="36"/>
      <c r="AM320" s="36"/>
      <c r="AN320" s="85" t="str">
        <f t="shared" si="67"/>
        <v>-</v>
      </c>
    </row>
    <row r="321" spans="1:40" ht="12.75">
      <c r="A321" s="54" t="s">
        <v>257</v>
      </c>
      <c r="B321" s="20" t="s">
        <v>335</v>
      </c>
      <c r="C321" s="21">
        <v>20000</v>
      </c>
      <c r="D321" s="21">
        <v>30000</v>
      </c>
      <c r="E321" s="36">
        <v>10.33</v>
      </c>
      <c r="F321" s="36">
        <v>15.49</v>
      </c>
      <c r="G321" s="85">
        <f t="shared" si="65"/>
        <v>12.91</v>
      </c>
      <c r="H321" s="36">
        <v>10.33</v>
      </c>
      <c r="I321" s="36">
        <v>15.49</v>
      </c>
      <c r="J321" s="85">
        <f aca="true" t="shared" si="90" ref="J321:J328">IF(SUM(H321+I321)=0,"-",AVERAGE(H321:I321))</f>
        <v>12.91</v>
      </c>
      <c r="K321" s="36">
        <v>10.33</v>
      </c>
      <c r="L321" s="36">
        <v>15.49</v>
      </c>
      <c r="M321" s="85">
        <f aca="true" t="shared" si="91" ref="M321:M328">IF(SUM(K321+L321)=0,"-",AVERAGE(K321:L321))</f>
        <v>12.91</v>
      </c>
      <c r="N321" s="36">
        <v>10.33</v>
      </c>
      <c r="O321" s="36">
        <v>15.49</v>
      </c>
      <c r="P321" s="85">
        <f aca="true" t="shared" si="92" ref="P321:P328">IF(SUM(N321+O321)=0,"-",AVERAGE(N321:O321))</f>
        <v>12.91</v>
      </c>
      <c r="Q321" s="36">
        <v>10.33</v>
      </c>
      <c r="R321" s="36">
        <v>15.49</v>
      </c>
      <c r="S321" s="85">
        <f aca="true" t="shared" si="93" ref="S321:S328">IF(SUM(Q321+R321)=0,"-",AVERAGE(Q321:R321))</f>
        <v>12.91</v>
      </c>
      <c r="T321" s="36">
        <v>10.33</v>
      </c>
      <c r="U321" s="36">
        <v>15.49</v>
      </c>
      <c r="V321" s="85">
        <f aca="true" t="shared" si="94" ref="V321:V328">IF(SUM(T321+U321)=0,"-",AVERAGE(T321:U321))</f>
        <v>12.91</v>
      </c>
      <c r="W321" s="36">
        <v>10.33</v>
      </c>
      <c r="X321" s="36">
        <v>15.49</v>
      </c>
      <c r="Y321" s="85">
        <f aca="true" t="shared" si="95" ref="Y321:Y328">IF(SUM(W321+X321)=0,"-",AVERAGE(W321:X321))</f>
        <v>12.91</v>
      </c>
      <c r="Z321" s="36">
        <v>15</v>
      </c>
      <c r="AA321" s="36">
        <v>20</v>
      </c>
      <c r="AB321" s="85">
        <f t="shared" si="68"/>
        <v>17.5</v>
      </c>
      <c r="AC321" s="36">
        <v>15</v>
      </c>
      <c r="AD321" s="36">
        <v>20</v>
      </c>
      <c r="AE321" s="85">
        <f t="shared" si="66"/>
        <v>17.5</v>
      </c>
      <c r="AF321" s="36">
        <v>15</v>
      </c>
      <c r="AG321" s="36">
        <v>20</v>
      </c>
      <c r="AH321" s="85">
        <f t="shared" si="69"/>
        <v>17.5</v>
      </c>
      <c r="AI321" s="36">
        <v>15</v>
      </c>
      <c r="AJ321" s="36">
        <v>20</v>
      </c>
      <c r="AK321" s="85">
        <f t="shared" si="83"/>
        <v>17.5</v>
      </c>
      <c r="AL321" s="36">
        <v>20</v>
      </c>
      <c r="AM321" s="36">
        <v>25</v>
      </c>
      <c r="AN321" s="85">
        <f t="shared" si="67"/>
        <v>22.5</v>
      </c>
    </row>
    <row r="322" spans="1:40" ht="12.75">
      <c r="A322" s="54" t="s">
        <v>264</v>
      </c>
      <c r="B322" s="20" t="s">
        <v>12</v>
      </c>
      <c r="C322" s="21">
        <v>270000</v>
      </c>
      <c r="D322" s="21">
        <v>350000</v>
      </c>
      <c r="E322" s="36">
        <v>149.77</v>
      </c>
      <c r="F322" s="36">
        <v>191.09</v>
      </c>
      <c r="G322" s="85">
        <f t="shared" si="65"/>
        <v>170.43</v>
      </c>
      <c r="H322" s="36">
        <v>149.77</v>
      </c>
      <c r="I322" s="36">
        <v>191.09</v>
      </c>
      <c r="J322" s="85">
        <f t="shared" si="90"/>
        <v>170.43</v>
      </c>
      <c r="K322" s="36">
        <v>149.77</v>
      </c>
      <c r="L322" s="36">
        <v>191.09</v>
      </c>
      <c r="M322" s="85">
        <f t="shared" si="91"/>
        <v>170.43</v>
      </c>
      <c r="N322" s="36">
        <v>149.77</v>
      </c>
      <c r="O322" s="36">
        <v>191.09</v>
      </c>
      <c r="P322" s="85">
        <f t="shared" si="92"/>
        <v>170.43</v>
      </c>
      <c r="Q322" s="36">
        <v>149.77</v>
      </c>
      <c r="R322" s="36">
        <v>191.09</v>
      </c>
      <c r="S322" s="85">
        <f t="shared" si="93"/>
        <v>170.43</v>
      </c>
      <c r="T322" s="36">
        <v>149.77</v>
      </c>
      <c r="U322" s="36">
        <v>191.09</v>
      </c>
      <c r="V322" s="85">
        <f t="shared" si="94"/>
        <v>170.43</v>
      </c>
      <c r="W322" s="36">
        <v>149.77</v>
      </c>
      <c r="X322" s="36">
        <v>191.09</v>
      </c>
      <c r="Y322" s="85">
        <f t="shared" si="95"/>
        <v>170.43</v>
      </c>
      <c r="Z322" s="36">
        <v>150</v>
      </c>
      <c r="AA322" s="36">
        <v>200</v>
      </c>
      <c r="AB322" s="85">
        <f t="shared" si="68"/>
        <v>175</v>
      </c>
      <c r="AC322" s="36">
        <v>150</v>
      </c>
      <c r="AD322" s="36">
        <v>200</v>
      </c>
      <c r="AE322" s="85">
        <f t="shared" si="66"/>
        <v>175</v>
      </c>
      <c r="AF322" s="36">
        <v>150</v>
      </c>
      <c r="AG322" s="36">
        <v>200</v>
      </c>
      <c r="AH322" s="85">
        <f t="shared" si="69"/>
        <v>175</v>
      </c>
      <c r="AI322" s="36">
        <v>150</v>
      </c>
      <c r="AJ322" s="36">
        <v>200</v>
      </c>
      <c r="AK322" s="85">
        <f t="shared" si="83"/>
        <v>175</v>
      </c>
      <c r="AL322" s="36">
        <v>160</v>
      </c>
      <c r="AM322" s="36">
        <v>220</v>
      </c>
      <c r="AN322" s="85">
        <f t="shared" si="67"/>
        <v>190</v>
      </c>
    </row>
    <row r="323" spans="1:40" ht="12.75">
      <c r="A323" s="54" t="s">
        <v>265</v>
      </c>
      <c r="B323" s="20" t="s">
        <v>12</v>
      </c>
      <c r="C323" s="21">
        <v>700000</v>
      </c>
      <c r="D323" s="21">
        <v>900000</v>
      </c>
      <c r="E323" s="36">
        <v>413.16</v>
      </c>
      <c r="F323" s="36">
        <v>568.1</v>
      </c>
      <c r="G323" s="85">
        <f t="shared" si="65"/>
        <v>490.63</v>
      </c>
      <c r="H323" s="36">
        <v>413.16</v>
      </c>
      <c r="I323" s="36">
        <v>568.1</v>
      </c>
      <c r="J323" s="85">
        <f t="shared" si="90"/>
        <v>490.63</v>
      </c>
      <c r="K323" s="36">
        <v>413.16</v>
      </c>
      <c r="L323" s="36">
        <v>568.1</v>
      </c>
      <c r="M323" s="85">
        <f t="shared" si="91"/>
        <v>490.63</v>
      </c>
      <c r="N323" s="36">
        <v>413.16</v>
      </c>
      <c r="O323" s="36">
        <v>568.1</v>
      </c>
      <c r="P323" s="85">
        <f t="shared" si="92"/>
        <v>490.63</v>
      </c>
      <c r="Q323" s="36">
        <v>413.16</v>
      </c>
      <c r="R323" s="36">
        <v>568.1</v>
      </c>
      <c r="S323" s="85">
        <f t="shared" si="93"/>
        <v>490.63</v>
      </c>
      <c r="T323" s="36">
        <v>413.16</v>
      </c>
      <c r="U323" s="36">
        <v>568.1</v>
      </c>
      <c r="V323" s="85">
        <f t="shared" si="94"/>
        <v>490.63</v>
      </c>
      <c r="W323" s="36">
        <v>413.16</v>
      </c>
      <c r="X323" s="36">
        <v>568.1</v>
      </c>
      <c r="Y323" s="85">
        <f t="shared" si="95"/>
        <v>490.63</v>
      </c>
      <c r="Z323" s="36">
        <v>413.16</v>
      </c>
      <c r="AA323" s="36">
        <v>570</v>
      </c>
      <c r="AB323" s="85">
        <f t="shared" si="68"/>
        <v>491.58000000000004</v>
      </c>
      <c r="AC323" s="36">
        <v>413.16</v>
      </c>
      <c r="AD323" s="36">
        <v>570</v>
      </c>
      <c r="AE323" s="85">
        <f t="shared" si="66"/>
        <v>491.58000000000004</v>
      </c>
      <c r="AF323" s="36">
        <v>413.16</v>
      </c>
      <c r="AG323" s="36">
        <v>570</v>
      </c>
      <c r="AH323" s="85">
        <f t="shared" si="69"/>
        <v>491.58000000000004</v>
      </c>
      <c r="AI323" s="36">
        <v>413.16</v>
      </c>
      <c r="AJ323" s="36">
        <v>570</v>
      </c>
      <c r="AK323" s="85">
        <f t="shared" si="83"/>
        <v>491.58000000000004</v>
      </c>
      <c r="AL323" s="36">
        <v>420</v>
      </c>
      <c r="AM323" s="36">
        <v>570</v>
      </c>
      <c r="AN323" s="85">
        <f t="shared" si="67"/>
        <v>495</v>
      </c>
    </row>
    <row r="324" spans="1:40" ht="12.75">
      <c r="A324" s="54" t="s">
        <v>266</v>
      </c>
      <c r="B324" s="20" t="s">
        <v>12</v>
      </c>
      <c r="C324" s="21">
        <v>2000000</v>
      </c>
      <c r="D324" s="21">
        <v>2200000</v>
      </c>
      <c r="E324" s="36">
        <v>1032.91</v>
      </c>
      <c r="F324" s="36">
        <v>1136.21</v>
      </c>
      <c r="G324" s="85">
        <f t="shared" si="65"/>
        <v>1084.56</v>
      </c>
      <c r="H324" s="36">
        <v>1032.91</v>
      </c>
      <c r="I324" s="36">
        <v>1136.21</v>
      </c>
      <c r="J324" s="85">
        <f t="shared" si="90"/>
        <v>1084.56</v>
      </c>
      <c r="K324" s="36">
        <v>1032.91</v>
      </c>
      <c r="L324" s="36">
        <v>1136.21</v>
      </c>
      <c r="M324" s="85">
        <f t="shared" si="91"/>
        <v>1084.56</v>
      </c>
      <c r="N324" s="36">
        <v>1032.91</v>
      </c>
      <c r="O324" s="36">
        <v>1136.21</v>
      </c>
      <c r="P324" s="85">
        <f t="shared" si="92"/>
        <v>1084.56</v>
      </c>
      <c r="Q324" s="36">
        <v>1032.91</v>
      </c>
      <c r="R324" s="36">
        <v>1136.21</v>
      </c>
      <c r="S324" s="85">
        <f t="shared" si="93"/>
        <v>1084.56</v>
      </c>
      <c r="T324" s="36">
        <v>1032.91</v>
      </c>
      <c r="U324" s="36">
        <v>1136.21</v>
      </c>
      <c r="V324" s="85">
        <f t="shared" si="94"/>
        <v>1084.56</v>
      </c>
      <c r="W324" s="36">
        <v>1032.91</v>
      </c>
      <c r="X324" s="36">
        <v>1136.21</v>
      </c>
      <c r="Y324" s="85">
        <f t="shared" si="95"/>
        <v>1084.56</v>
      </c>
      <c r="Z324" s="36">
        <v>1100</v>
      </c>
      <c r="AA324" s="36">
        <v>1250</v>
      </c>
      <c r="AB324" s="85">
        <f t="shared" si="68"/>
        <v>1175</v>
      </c>
      <c r="AC324" s="36">
        <v>1100</v>
      </c>
      <c r="AD324" s="36">
        <v>1250</v>
      </c>
      <c r="AE324" s="85">
        <f t="shared" si="66"/>
        <v>1175</v>
      </c>
      <c r="AF324" s="36">
        <v>1100</v>
      </c>
      <c r="AG324" s="36">
        <v>1250</v>
      </c>
      <c r="AH324" s="85">
        <f t="shared" si="69"/>
        <v>1175</v>
      </c>
      <c r="AI324" s="36">
        <v>1100</v>
      </c>
      <c r="AJ324" s="36">
        <v>1250</v>
      </c>
      <c r="AK324" s="85">
        <f t="shared" si="83"/>
        <v>1175</v>
      </c>
      <c r="AL324" s="36"/>
      <c r="AM324" s="36"/>
      <c r="AN324" s="85" t="str">
        <f t="shared" si="67"/>
        <v>-</v>
      </c>
    </row>
    <row r="325" spans="1:40" ht="12.75">
      <c r="A325" s="54" t="s">
        <v>267</v>
      </c>
      <c r="B325" s="20" t="s">
        <v>12</v>
      </c>
      <c r="C325" s="21">
        <v>1800000</v>
      </c>
      <c r="D325" s="21">
        <v>2400000</v>
      </c>
      <c r="E325" s="36">
        <v>1032.91</v>
      </c>
      <c r="F325" s="36">
        <v>1291.14</v>
      </c>
      <c r="G325" s="85">
        <f t="shared" si="65"/>
        <v>1162.025</v>
      </c>
      <c r="H325" s="36">
        <v>1032.91</v>
      </c>
      <c r="I325" s="36">
        <v>1291.14</v>
      </c>
      <c r="J325" s="85">
        <f t="shared" si="90"/>
        <v>1162.025</v>
      </c>
      <c r="K325" s="36">
        <v>1032.91</v>
      </c>
      <c r="L325" s="36">
        <v>1291.14</v>
      </c>
      <c r="M325" s="85">
        <f t="shared" si="91"/>
        <v>1162.025</v>
      </c>
      <c r="N325" s="36">
        <v>1032.91</v>
      </c>
      <c r="O325" s="36">
        <v>1291.14</v>
      </c>
      <c r="P325" s="85">
        <f t="shared" si="92"/>
        <v>1162.025</v>
      </c>
      <c r="Q325" s="36">
        <v>1032.91</v>
      </c>
      <c r="R325" s="36">
        <v>1291.14</v>
      </c>
      <c r="S325" s="85">
        <f t="shared" si="93"/>
        <v>1162.025</v>
      </c>
      <c r="T325" s="36">
        <v>1032.91</v>
      </c>
      <c r="U325" s="36">
        <v>1291.14</v>
      </c>
      <c r="V325" s="85">
        <f t="shared" si="94"/>
        <v>1162.025</v>
      </c>
      <c r="W325" s="36">
        <v>1032.91</v>
      </c>
      <c r="X325" s="36">
        <v>1291.14</v>
      </c>
      <c r="Y325" s="85">
        <f t="shared" si="95"/>
        <v>1162.025</v>
      </c>
      <c r="Z325" s="36">
        <v>1032.91</v>
      </c>
      <c r="AA325" s="36">
        <v>1295</v>
      </c>
      <c r="AB325" s="85">
        <f t="shared" si="68"/>
        <v>1163.955</v>
      </c>
      <c r="AC325" s="36">
        <v>1032.91</v>
      </c>
      <c r="AD325" s="36">
        <v>1295</v>
      </c>
      <c r="AE325" s="85">
        <f t="shared" si="66"/>
        <v>1163.955</v>
      </c>
      <c r="AF325" s="36">
        <v>1032.91</v>
      </c>
      <c r="AG325" s="36">
        <v>1295</v>
      </c>
      <c r="AH325" s="85">
        <f t="shared" si="69"/>
        <v>1163.955</v>
      </c>
      <c r="AI325" s="36">
        <v>1032.91</v>
      </c>
      <c r="AJ325" s="36">
        <v>1295</v>
      </c>
      <c r="AK325" s="85">
        <f t="shared" si="83"/>
        <v>1163.955</v>
      </c>
      <c r="AL325" s="36">
        <v>1100</v>
      </c>
      <c r="AM325" s="36">
        <v>1300</v>
      </c>
      <c r="AN325" s="85">
        <f t="shared" si="67"/>
        <v>1200</v>
      </c>
    </row>
    <row r="326" spans="1:40" ht="12.75">
      <c r="A326" s="54" t="s">
        <v>268</v>
      </c>
      <c r="B326" s="20" t="s">
        <v>12</v>
      </c>
      <c r="C326" s="21">
        <v>2000000</v>
      </c>
      <c r="D326" s="21">
        <v>3200000</v>
      </c>
      <c r="E326" s="36">
        <v>1032.91</v>
      </c>
      <c r="F326" s="36">
        <v>1652.66</v>
      </c>
      <c r="G326" s="85">
        <f t="shared" si="65"/>
        <v>1342.785</v>
      </c>
      <c r="H326" s="36">
        <v>1032.91</v>
      </c>
      <c r="I326" s="36">
        <v>1652.66</v>
      </c>
      <c r="J326" s="85">
        <f t="shared" si="90"/>
        <v>1342.785</v>
      </c>
      <c r="K326" s="36">
        <v>1032.91</v>
      </c>
      <c r="L326" s="36">
        <v>1652.66</v>
      </c>
      <c r="M326" s="85">
        <f t="shared" si="91"/>
        <v>1342.785</v>
      </c>
      <c r="N326" s="36">
        <v>1032.91</v>
      </c>
      <c r="O326" s="36">
        <v>1652.66</v>
      </c>
      <c r="P326" s="85">
        <f t="shared" si="92"/>
        <v>1342.785</v>
      </c>
      <c r="Q326" s="36">
        <v>1032.91</v>
      </c>
      <c r="R326" s="36">
        <v>1652.66</v>
      </c>
      <c r="S326" s="85">
        <f t="shared" si="93"/>
        <v>1342.785</v>
      </c>
      <c r="T326" s="36">
        <v>1032.91</v>
      </c>
      <c r="U326" s="36">
        <v>1652.66</v>
      </c>
      <c r="V326" s="85">
        <f t="shared" si="94"/>
        <v>1342.785</v>
      </c>
      <c r="W326" s="36">
        <v>1032.91</v>
      </c>
      <c r="X326" s="36">
        <v>1652.66</v>
      </c>
      <c r="Y326" s="85">
        <f t="shared" si="95"/>
        <v>1342.785</v>
      </c>
      <c r="Z326" s="36">
        <v>1032.91</v>
      </c>
      <c r="AA326" s="36">
        <v>1652.66</v>
      </c>
      <c r="AB326" s="85">
        <f t="shared" si="68"/>
        <v>1342.785</v>
      </c>
      <c r="AC326" s="36">
        <v>1032.91</v>
      </c>
      <c r="AD326" s="36">
        <v>1652.66</v>
      </c>
      <c r="AE326" s="85">
        <f t="shared" si="66"/>
        <v>1342.785</v>
      </c>
      <c r="AF326" s="36">
        <v>1032.91</v>
      </c>
      <c r="AG326" s="36">
        <v>1652.66</v>
      </c>
      <c r="AH326" s="85">
        <f t="shared" si="69"/>
        <v>1342.785</v>
      </c>
      <c r="AI326" s="36">
        <v>1032.91</v>
      </c>
      <c r="AJ326" s="36">
        <v>1652.66</v>
      </c>
      <c r="AK326" s="85">
        <f t="shared" si="83"/>
        <v>1342.785</v>
      </c>
      <c r="AL326" s="36">
        <v>1150</v>
      </c>
      <c r="AM326" s="36">
        <v>1750</v>
      </c>
      <c r="AN326" s="85">
        <f t="shared" si="67"/>
        <v>1450</v>
      </c>
    </row>
    <row r="327" spans="1:40" ht="12.75">
      <c r="A327" s="54" t="s">
        <v>260</v>
      </c>
      <c r="B327" s="20" t="s">
        <v>12</v>
      </c>
      <c r="C327" s="21">
        <v>3200000</v>
      </c>
      <c r="D327" s="21">
        <v>3700000</v>
      </c>
      <c r="E327" s="36">
        <v>1807.6</v>
      </c>
      <c r="F327" s="36">
        <v>2065.83</v>
      </c>
      <c r="G327" s="85">
        <f t="shared" si="65"/>
        <v>1936.715</v>
      </c>
      <c r="H327" s="36">
        <v>1807.6</v>
      </c>
      <c r="I327" s="36">
        <v>2065.83</v>
      </c>
      <c r="J327" s="85">
        <f t="shared" si="90"/>
        <v>1936.715</v>
      </c>
      <c r="K327" s="36">
        <v>1807.6</v>
      </c>
      <c r="L327" s="36">
        <v>2065.83</v>
      </c>
      <c r="M327" s="85">
        <f t="shared" si="91"/>
        <v>1936.715</v>
      </c>
      <c r="N327" s="36">
        <v>1807.6</v>
      </c>
      <c r="O327" s="36">
        <v>2065.83</v>
      </c>
      <c r="P327" s="85">
        <f t="shared" si="92"/>
        <v>1936.715</v>
      </c>
      <c r="Q327" s="36">
        <v>1807.6</v>
      </c>
      <c r="R327" s="36">
        <v>2065.83</v>
      </c>
      <c r="S327" s="85">
        <f t="shared" si="93"/>
        <v>1936.715</v>
      </c>
      <c r="T327" s="36">
        <v>1807.6</v>
      </c>
      <c r="U327" s="36">
        <v>2065.83</v>
      </c>
      <c r="V327" s="85">
        <f t="shared" si="94"/>
        <v>1936.715</v>
      </c>
      <c r="W327" s="36">
        <v>1807.6</v>
      </c>
      <c r="X327" s="36">
        <v>2065.83</v>
      </c>
      <c r="Y327" s="85">
        <f t="shared" si="95"/>
        <v>1936.715</v>
      </c>
      <c r="Z327" s="36">
        <v>1807.6</v>
      </c>
      <c r="AA327" s="36">
        <v>2100</v>
      </c>
      <c r="AB327" s="85">
        <f t="shared" si="68"/>
        <v>1953.8</v>
      </c>
      <c r="AC327" s="36">
        <v>1807.6</v>
      </c>
      <c r="AD327" s="36">
        <v>2100</v>
      </c>
      <c r="AE327" s="85">
        <f t="shared" si="66"/>
        <v>1953.8</v>
      </c>
      <c r="AF327" s="36">
        <v>1807.6</v>
      </c>
      <c r="AG327" s="36">
        <v>2100</v>
      </c>
      <c r="AH327" s="85">
        <f t="shared" si="69"/>
        <v>1953.8</v>
      </c>
      <c r="AI327" s="36">
        <v>1807.6</v>
      </c>
      <c r="AJ327" s="36">
        <v>2100</v>
      </c>
      <c r="AK327" s="85">
        <f t="shared" si="83"/>
        <v>1953.8</v>
      </c>
      <c r="AL327" s="36">
        <v>1200</v>
      </c>
      <c r="AM327" s="36">
        <v>2200</v>
      </c>
      <c r="AN327" s="85">
        <f t="shared" si="67"/>
        <v>1700</v>
      </c>
    </row>
    <row r="328" spans="1:40" ht="12.75">
      <c r="A328" s="54" t="s">
        <v>269</v>
      </c>
      <c r="B328" s="20" t="s">
        <v>12</v>
      </c>
      <c r="C328" s="21">
        <v>1600000</v>
      </c>
      <c r="D328" s="21">
        <v>2200000</v>
      </c>
      <c r="E328" s="36">
        <v>981.27</v>
      </c>
      <c r="F328" s="36">
        <v>1291.14</v>
      </c>
      <c r="G328" s="85">
        <f t="shared" si="65"/>
        <v>1136.205</v>
      </c>
      <c r="H328" s="36">
        <v>981.27</v>
      </c>
      <c r="I328" s="36">
        <v>1291.14</v>
      </c>
      <c r="J328" s="85">
        <f t="shared" si="90"/>
        <v>1136.205</v>
      </c>
      <c r="K328" s="36">
        <v>981.27</v>
      </c>
      <c r="L328" s="36">
        <v>1291.14</v>
      </c>
      <c r="M328" s="85">
        <f t="shared" si="91"/>
        <v>1136.205</v>
      </c>
      <c r="N328" s="36">
        <v>981.27</v>
      </c>
      <c r="O328" s="36">
        <v>1291.14</v>
      </c>
      <c r="P328" s="85">
        <f t="shared" si="92"/>
        <v>1136.205</v>
      </c>
      <c r="Q328" s="36">
        <v>981.27</v>
      </c>
      <c r="R328" s="36">
        <v>1291.14</v>
      </c>
      <c r="S328" s="85">
        <f t="shared" si="93"/>
        <v>1136.205</v>
      </c>
      <c r="T328" s="36">
        <v>981.27</v>
      </c>
      <c r="U328" s="36">
        <v>1291.14</v>
      </c>
      <c r="V328" s="85">
        <f t="shared" si="94"/>
        <v>1136.205</v>
      </c>
      <c r="W328" s="36">
        <v>981.27</v>
      </c>
      <c r="X328" s="36">
        <v>1291.14</v>
      </c>
      <c r="Y328" s="85">
        <f t="shared" si="95"/>
        <v>1136.205</v>
      </c>
      <c r="Z328" s="36">
        <v>981.27</v>
      </c>
      <c r="AA328" s="36">
        <v>1291.14</v>
      </c>
      <c r="AB328" s="85">
        <f t="shared" si="68"/>
        <v>1136.205</v>
      </c>
      <c r="AC328" s="36">
        <v>981.27</v>
      </c>
      <c r="AD328" s="36">
        <v>1291.14</v>
      </c>
      <c r="AE328" s="85">
        <f t="shared" si="66"/>
        <v>1136.205</v>
      </c>
      <c r="AF328" s="36">
        <v>981.27</v>
      </c>
      <c r="AG328" s="36">
        <v>1291.14</v>
      </c>
      <c r="AH328" s="85">
        <f t="shared" si="69"/>
        <v>1136.205</v>
      </c>
      <c r="AI328" s="36">
        <v>981.27</v>
      </c>
      <c r="AJ328" s="36">
        <v>1291.14</v>
      </c>
      <c r="AK328" s="85">
        <f t="shared" si="83"/>
        <v>1136.205</v>
      </c>
      <c r="AL328" s="36">
        <v>981.27</v>
      </c>
      <c r="AM328" s="36">
        <v>1291.14</v>
      </c>
      <c r="AN328" s="85">
        <f t="shared" si="67"/>
        <v>1136.205</v>
      </c>
    </row>
    <row r="329" spans="1:40" ht="12.75">
      <c r="A329" s="49"/>
      <c r="B329" s="15"/>
      <c r="C329" s="19"/>
      <c r="D329" s="18"/>
      <c r="E329" s="36"/>
      <c r="F329" s="36"/>
      <c r="G329" s="85"/>
      <c r="H329" s="36"/>
      <c r="I329" s="36"/>
      <c r="J329" s="85"/>
      <c r="K329" s="36"/>
      <c r="L329" s="36"/>
      <c r="M329" s="85"/>
      <c r="N329" s="36"/>
      <c r="O329" s="36"/>
      <c r="P329" s="85"/>
      <c r="Q329" s="36"/>
      <c r="R329" s="36"/>
      <c r="S329" s="85"/>
      <c r="T329" s="36"/>
      <c r="U329" s="36"/>
      <c r="V329" s="85"/>
      <c r="W329" s="36"/>
      <c r="X329" s="36"/>
      <c r="Y329" s="85"/>
      <c r="Z329" s="36"/>
      <c r="AA329" s="36"/>
      <c r="AB329" s="85" t="str">
        <f t="shared" si="68"/>
        <v>-</v>
      </c>
      <c r="AC329" s="36"/>
      <c r="AD329" s="36"/>
      <c r="AE329" s="85" t="str">
        <f t="shared" si="66"/>
        <v>-</v>
      </c>
      <c r="AF329" s="36"/>
      <c r="AG329" s="36"/>
      <c r="AH329" s="85" t="str">
        <f t="shared" si="69"/>
        <v>-</v>
      </c>
      <c r="AI329" s="36"/>
      <c r="AJ329" s="36"/>
      <c r="AK329" s="85" t="str">
        <f t="shared" si="83"/>
        <v>-</v>
      </c>
      <c r="AL329" s="36"/>
      <c r="AM329" s="36"/>
      <c r="AN329" s="85" t="str">
        <f t="shared" si="67"/>
        <v>-</v>
      </c>
    </row>
    <row r="330" spans="1:40" ht="12.75">
      <c r="A330" s="53" t="s">
        <v>270</v>
      </c>
      <c r="B330" s="15"/>
      <c r="C330" s="19"/>
      <c r="D330" s="18"/>
      <c r="E330" s="36"/>
      <c r="F330" s="36"/>
      <c r="G330" s="85"/>
      <c r="H330" s="36"/>
      <c r="I330" s="36"/>
      <c r="J330" s="85"/>
      <c r="K330" s="36"/>
      <c r="L330" s="36"/>
      <c r="M330" s="85"/>
      <c r="N330" s="36"/>
      <c r="O330" s="36"/>
      <c r="P330" s="85"/>
      <c r="Q330" s="36"/>
      <c r="R330" s="36"/>
      <c r="S330" s="85"/>
      <c r="T330" s="36"/>
      <c r="U330" s="36"/>
      <c r="V330" s="85"/>
      <c r="W330" s="36"/>
      <c r="X330" s="36"/>
      <c r="Y330" s="85"/>
      <c r="Z330" s="36"/>
      <c r="AA330" s="36"/>
      <c r="AB330" s="85" t="str">
        <f t="shared" si="68"/>
        <v>-</v>
      </c>
      <c r="AC330" s="36"/>
      <c r="AD330" s="36"/>
      <c r="AE330" s="85" t="str">
        <f t="shared" si="66"/>
        <v>-</v>
      </c>
      <c r="AF330" s="36"/>
      <c r="AG330" s="36"/>
      <c r="AH330" s="85" t="str">
        <f t="shared" si="69"/>
        <v>-</v>
      </c>
      <c r="AI330" s="36"/>
      <c r="AJ330" s="36"/>
      <c r="AK330" s="85" t="str">
        <f t="shared" si="83"/>
        <v>-</v>
      </c>
      <c r="AL330" s="36"/>
      <c r="AM330" s="36"/>
      <c r="AN330" s="85" t="str">
        <f t="shared" si="67"/>
        <v>-</v>
      </c>
    </row>
    <row r="331" spans="1:40" ht="12.75">
      <c r="A331" s="54" t="s">
        <v>271</v>
      </c>
      <c r="B331" s="20" t="s">
        <v>335</v>
      </c>
      <c r="C331" s="21">
        <v>150000</v>
      </c>
      <c r="D331" s="21">
        <v>190000</v>
      </c>
      <c r="E331" s="36">
        <v>77.47</v>
      </c>
      <c r="F331" s="36">
        <v>98.13</v>
      </c>
      <c r="G331" s="85">
        <f t="shared" si="65"/>
        <v>87.8</v>
      </c>
      <c r="H331" s="36">
        <v>77.47</v>
      </c>
      <c r="I331" s="36">
        <v>98.13</v>
      </c>
      <c r="J331" s="85">
        <f>IF(SUM(H331+I331)=0,"-",AVERAGE(H331:I331))</f>
        <v>87.8</v>
      </c>
      <c r="K331" s="36">
        <v>77.47</v>
      </c>
      <c r="L331" s="36">
        <v>98.13</v>
      </c>
      <c r="M331" s="85">
        <f>IF(SUM(K331+L331)=0,"-",AVERAGE(K331:L331))</f>
        <v>87.8</v>
      </c>
      <c r="N331" s="36">
        <v>77.47</v>
      </c>
      <c r="O331" s="36">
        <v>98.13</v>
      </c>
      <c r="P331" s="85">
        <f>IF(SUM(N331+O331)=0,"-",AVERAGE(N331:O331))</f>
        <v>87.8</v>
      </c>
      <c r="Q331" s="36">
        <v>77.47</v>
      </c>
      <c r="R331" s="36">
        <v>98.13</v>
      </c>
      <c r="S331" s="85">
        <f>IF(SUM(Q331+R331)=0,"-",AVERAGE(Q331:R331))</f>
        <v>87.8</v>
      </c>
      <c r="T331" s="36">
        <v>77.47</v>
      </c>
      <c r="U331" s="36">
        <v>98.13</v>
      </c>
      <c r="V331" s="85">
        <f>IF(SUM(T331+U331)=0,"-",AVERAGE(T331:U331))</f>
        <v>87.8</v>
      </c>
      <c r="W331" s="36">
        <v>77.47</v>
      </c>
      <c r="X331" s="36">
        <v>98.13</v>
      </c>
      <c r="Y331" s="85">
        <f>IF(SUM(W331+X331)=0,"-",AVERAGE(W331:X331))</f>
        <v>87.8</v>
      </c>
      <c r="Z331" s="36">
        <v>77.47</v>
      </c>
      <c r="AA331" s="36">
        <v>98.13</v>
      </c>
      <c r="AB331" s="85">
        <f t="shared" si="68"/>
        <v>87.8</v>
      </c>
      <c r="AC331" s="36">
        <v>77.47</v>
      </c>
      <c r="AD331" s="36">
        <v>98.13</v>
      </c>
      <c r="AE331" s="85">
        <f t="shared" si="66"/>
        <v>87.8</v>
      </c>
      <c r="AF331" s="36">
        <v>77.47</v>
      </c>
      <c r="AG331" s="36">
        <v>98.13</v>
      </c>
      <c r="AH331" s="85">
        <f t="shared" si="69"/>
        <v>87.8</v>
      </c>
      <c r="AI331" s="36">
        <v>77.47</v>
      </c>
      <c r="AJ331" s="36">
        <v>98.13</v>
      </c>
      <c r="AK331" s="85">
        <f t="shared" si="83"/>
        <v>87.8</v>
      </c>
      <c r="AL331" s="36">
        <v>90</v>
      </c>
      <c r="AM331" s="36">
        <v>100</v>
      </c>
      <c r="AN331" s="85">
        <f t="shared" si="67"/>
        <v>95</v>
      </c>
    </row>
    <row r="332" spans="1:40" ht="12.75">
      <c r="A332" s="49"/>
      <c r="B332" s="15"/>
      <c r="C332" s="19"/>
      <c r="D332" s="18"/>
      <c r="E332" s="36"/>
      <c r="F332" s="36"/>
      <c r="G332" s="85"/>
      <c r="H332" s="36"/>
      <c r="I332" s="36"/>
      <c r="J332" s="85"/>
      <c r="K332" s="36"/>
      <c r="L332" s="36"/>
      <c r="M332" s="85"/>
      <c r="N332" s="36"/>
      <c r="O332" s="36"/>
      <c r="P332" s="85"/>
      <c r="Q332" s="36"/>
      <c r="R332" s="36"/>
      <c r="S332" s="85"/>
      <c r="T332" s="36"/>
      <c r="U332" s="36"/>
      <c r="V332" s="85"/>
      <c r="W332" s="36"/>
      <c r="X332" s="36"/>
      <c r="Y332" s="85"/>
      <c r="Z332" s="36"/>
      <c r="AA332" s="36"/>
      <c r="AB332" s="85" t="str">
        <f t="shared" si="68"/>
        <v>-</v>
      </c>
      <c r="AC332" s="36"/>
      <c r="AD332" s="36"/>
      <c r="AE332" s="85" t="str">
        <f t="shared" si="66"/>
        <v>-</v>
      </c>
      <c r="AF332" s="36"/>
      <c r="AG332" s="36"/>
      <c r="AH332" s="85" t="str">
        <f t="shared" si="69"/>
        <v>-</v>
      </c>
      <c r="AI332" s="36"/>
      <c r="AJ332" s="36"/>
      <c r="AK332" s="85" t="str">
        <f t="shared" si="83"/>
        <v>-</v>
      </c>
      <c r="AL332" s="36"/>
      <c r="AM332" s="36"/>
      <c r="AN332" s="85" t="str">
        <f t="shared" si="67"/>
        <v>-</v>
      </c>
    </row>
    <row r="333" spans="1:40" ht="12.75">
      <c r="A333" s="53" t="s">
        <v>272</v>
      </c>
      <c r="B333" s="15"/>
      <c r="C333" s="19"/>
      <c r="D333" s="18"/>
      <c r="E333" s="36"/>
      <c r="F333" s="36"/>
      <c r="G333" s="85"/>
      <c r="H333" s="36"/>
      <c r="I333" s="36"/>
      <c r="J333" s="85"/>
      <c r="K333" s="36"/>
      <c r="L333" s="36"/>
      <c r="M333" s="85"/>
      <c r="N333" s="36"/>
      <c r="O333" s="36"/>
      <c r="P333" s="85"/>
      <c r="Q333" s="36"/>
      <c r="R333" s="36"/>
      <c r="S333" s="85"/>
      <c r="T333" s="36"/>
      <c r="U333" s="36"/>
      <c r="V333" s="85"/>
      <c r="W333" s="36"/>
      <c r="X333" s="36"/>
      <c r="Y333" s="85"/>
      <c r="Z333" s="36"/>
      <c r="AA333" s="36"/>
      <c r="AB333" s="85" t="str">
        <f t="shared" si="68"/>
        <v>-</v>
      </c>
      <c r="AC333" s="36"/>
      <c r="AD333" s="36"/>
      <c r="AE333" s="85" t="str">
        <f aca="true" t="shared" si="96" ref="AE333:AE396">IF(SUM(AC333+AD333)=0,"-",AVERAGE(AC333:AD333))</f>
        <v>-</v>
      </c>
      <c r="AF333" s="36"/>
      <c r="AG333" s="36"/>
      <c r="AH333" s="85" t="str">
        <f t="shared" si="69"/>
        <v>-</v>
      </c>
      <c r="AI333" s="36"/>
      <c r="AJ333" s="36"/>
      <c r="AK333" s="85" t="str">
        <f t="shared" si="83"/>
        <v>-</v>
      </c>
      <c r="AL333" s="36"/>
      <c r="AM333" s="36"/>
      <c r="AN333" s="85" t="str">
        <f aca="true" t="shared" si="97" ref="AN333:AN396">IF(SUM(AL333+AM333)=0,"-",AVERAGE(AL333:AM333))</f>
        <v>-</v>
      </c>
    </row>
    <row r="334" spans="1:40" ht="12.75">
      <c r="A334" s="54" t="s">
        <v>273</v>
      </c>
      <c r="B334" s="20" t="s">
        <v>335</v>
      </c>
      <c r="C334" s="21">
        <v>1700000</v>
      </c>
      <c r="D334" s="21">
        <v>2000000</v>
      </c>
      <c r="E334" s="36">
        <v>877.98</v>
      </c>
      <c r="F334" s="36">
        <v>1032.91</v>
      </c>
      <c r="G334" s="85">
        <f>IF(SUM(E334+F334)=0,"-",AVERAGE(E334:F334))</f>
        <v>955.445</v>
      </c>
      <c r="H334" s="36">
        <v>877.98</v>
      </c>
      <c r="I334" s="36">
        <v>1032.91</v>
      </c>
      <c r="J334" s="85">
        <f>IF(SUM(H334+I334)=0,"-",AVERAGE(H334:I334))</f>
        <v>955.445</v>
      </c>
      <c r="K334" s="36">
        <v>877.98</v>
      </c>
      <c r="L334" s="36">
        <v>1032.91</v>
      </c>
      <c r="M334" s="85">
        <f>IF(SUM(K334+L334)=0,"-",AVERAGE(K334:L334))</f>
        <v>955.445</v>
      </c>
      <c r="N334" s="36">
        <v>877.98</v>
      </c>
      <c r="O334" s="36">
        <v>1032.91</v>
      </c>
      <c r="P334" s="85">
        <f>IF(SUM(N334+O334)=0,"-",AVERAGE(N334:O334))</f>
        <v>955.445</v>
      </c>
      <c r="Q334" s="36">
        <v>877.98</v>
      </c>
      <c r="R334" s="36">
        <v>1032.91</v>
      </c>
      <c r="S334" s="85">
        <f>IF(SUM(Q334+R334)=0,"-",AVERAGE(Q334:R334))</f>
        <v>955.445</v>
      </c>
      <c r="T334" s="36">
        <v>877.98</v>
      </c>
      <c r="U334" s="36">
        <v>1032.91</v>
      </c>
      <c r="V334" s="85">
        <f>IF(SUM(T334+U334)=0,"-",AVERAGE(T334:U334))</f>
        <v>955.445</v>
      </c>
      <c r="W334" s="36">
        <v>877.98</v>
      </c>
      <c r="X334" s="36">
        <v>1032.91</v>
      </c>
      <c r="Y334" s="85">
        <f>IF(SUM(W334+X334)=0,"-",AVERAGE(W334:X334))</f>
        <v>955.445</v>
      </c>
      <c r="Z334" s="36">
        <v>877.98</v>
      </c>
      <c r="AA334" s="36">
        <v>1032.91</v>
      </c>
      <c r="AB334" s="85">
        <f aca="true" t="shared" si="98" ref="AB334:AB397">IF(SUM(Z334+AA334)=0,"-",AVERAGE(Z334:AA334))</f>
        <v>955.445</v>
      </c>
      <c r="AC334" s="36">
        <v>877.98</v>
      </c>
      <c r="AD334" s="36">
        <v>1032.91</v>
      </c>
      <c r="AE334" s="85">
        <f t="shared" si="96"/>
        <v>955.445</v>
      </c>
      <c r="AF334" s="36">
        <v>877.98</v>
      </c>
      <c r="AG334" s="36">
        <v>1032.91</v>
      </c>
      <c r="AH334" s="85">
        <f aca="true" t="shared" si="99" ref="AH334:AH397">IF(SUM(AF334+AG334)=0,"-",AVERAGE(AF334:AG334))</f>
        <v>955.445</v>
      </c>
      <c r="AI334" s="36">
        <v>877.98</v>
      </c>
      <c r="AJ334" s="36">
        <v>1032.91</v>
      </c>
      <c r="AK334" s="85">
        <f t="shared" si="83"/>
        <v>955.445</v>
      </c>
      <c r="AL334" s="36">
        <v>877.98</v>
      </c>
      <c r="AM334" s="36">
        <v>1032.91</v>
      </c>
      <c r="AN334" s="85">
        <f t="shared" si="97"/>
        <v>955.445</v>
      </c>
    </row>
    <row r="335" spans="1:40" ht="12.75">
      <c r="A335" s="49"/>
      <c r="B335" s="15"/>
      <c r="C335" s="19"/>
      <c r="D335" s="18"/>
      <c r="E335" s="36"/>
      <c r="F335" s="36"/>
      <c r="G335" s="85"/>
      <c r="H335" s="36"/>
      <c r="I335" s="36"/>
      <c r="J335" s="85"/>
      <c r="K335" s="36"/>
      <c r="L335" s="36"/>
      <c r="M335" s="85"/>
      <c r="N335" s="36"/>
      <c r="O335" s="36"/>
      <c r="P335" s="85"/>
      <c r="Q335" s="36"/>
      <c r="R335" s="36"/>
      <c r="S335" s="85"/>
      <c r="T335" s="36"/>
      <c r="U335" s="36"/>
      <c r="V335" s="85"/>
      <c r="W335" s="36"/>
      <c r="X335" s="36"/>
      <c r="Y335" s="85"/>
      <c r="Z335" s="36"/>
      <c r="AA335" s="36"/>
      <c r="AB335" s="85" t="str">
        <f t="shared" si="98"/>
        <v>-</v>
      </c>
      <c r="AC335" s="36"/>
      <c r="AD335" s="36"/>
      <c r="AE335" s="85" t="str">
        <f t="shared" si="96"/>
        <v>-</v>
      </c>
      <c r="AF335" s="36"/>
      <c r="AG335" s="36"/>
      <c r="AH335" s="85" t="str">
        <f t="shared" si="99"/>
        <v>-</v>
      </c>
      <c r="AI335" s="36"/>
      <c r="AJ335" s="36"/>
      <c r="AK335" s="85" t="str">
        <f t="shared" si="83"/>
        <v>-</v>
      </c>
      <c r="AL335" s="36"/>
      <c r="AM335" s="36"/>
      <c r="AN335" s="85" t="str">
        <f t="shared" si="97"/>
        <v>-</v>
      </c>
    </row>
    <row r="336" spans="1:40" ht="12.75">
      <c r="A336" s="53" t="s">
        <v>274</v>
      </c>
      <c r="B336" s="15"/>
      <c r="C336" s="19"/>
      <c r="D336" s="18"/>
      <c r="E336" s="36"/>
      <c r="F336" s="36"/>
      <c r="G336" s="85"/>
      <c r="H336" s="36"/>
      <c r="I336" s="36"/>
      <c r="J336" s="85"/>
      <c r="K336" s="36"/>
      <c r="L336" s="36"/>
      <c r="M336" s="85"/>
      <c r="N336" s="36"/>
      <c r="O336" s="36"/>
      <c r="P336" s="85"/>
      <c r="Q336" s="36"/>
      <c r="R336" s="36"/>
      <c r="S336" s="85"/>
      <c r="T336" s="36"/>
      <c r="U336" s="36"/>
      <c r="V336" s="85"/>
      <c r="W336" s="36"/>
      <c r="X336" s="36"/>
      <c r="Y336" s="85"/>
      <c r="Z336" s="36"/>
      <c r="AA336" s="36"/>
      <c r="AB336" s="85" t="str">
        <f t="shared" si="98"/>
        <v>-</v>
      </c>
      <c r="AC336" s="36"/>
      <c r="AD336" s="36"/>
      <c r="AE336" s="85" t="str">
        <f t="shared" si="96"/>
        <v>-</v>
      </c>
      <c r="AF336" s="36"/>
      <c r="AG336" s="36"/>
      <c r="AH336" s="85" t="str">
        <f t="shared" si="99"/>
        <v>-</v>
      </c>
      <c r="AI336" s="36"/>
      <c r="AJ336" s="36"/>
      <c r="AK336" s="85" t="str">
        <f t="shared" si="83"/>
        <v>-</v>
      </c>
      <c r="AL336" s="36"/>
      <c r="AM336" s="36"/>
      <c r="AN336" s="85" t="str">
        <f t="shared" si="97"/>
        <v>-</v>
      </c>
    </row>
    <row r="337" spans="1:40" ht="12.75">
      <c r="A337" s="54" t="s">
        <v>275</v>
      </c>
      <c r="B337" s="20" t="s">
        <v>335</v>
      </c>
      <c r="C337" s="21">
        <v>100000</v>
      </c>
      <c r="D337" s="21">
        <v>120000</v>
      </c>
      <c r="E337" s="36">
        <v>51.65</v>
      </c>
      <c r="F337" s="36">
        <v>61.97</v>
      </c>
      <c r="G337" s="85">
        <f>IF(SUM(E337+F337)=0,"-",AVERAGE(E337:F337))</f>
        <v>56.81</v>
      </c>
      <c r="H337" s="36">
        <v>51.65</v>
      </c>
      <c r="I337" s="36">
        <v>61.97</v>
      </c>
      <c r="J337" s="85">
        <f>IF(SUM(H337+I337)=0,"-",AVERAGE(H337:I337))</f>
        <v>56.81</v>
      </c>
      <c r="K337" s="36">
        <v>51.65</v>
      </c>
      <c r="L337" s="36">
        <v>61.97</v>
      </c>
      <c r="M337" s="85">
        <f>IF(SUM(K337+L337)=0,"-",AVERAGE(K337:L337))</f>
        <v>56.81</v>
      </c>
      <c r="N337" s="36">
        <v>51.65</v>
      </c>
      <c r="O337" s="36">
        <v>61.97</v>
      </c>
      <c r="P337" s="85">
        <f>IF(SUM(N337+O337)=0,"-",AVERAGE(N337:O337))</f>
        <v>56.81</v>
      </c>
      <c r="Q337" s="36">
        <v>51.65</v>
      </c>
      <c r="R337" s="36">
        <v>61.97</v>
      </c>
      <c r="S337" s="85">
        <f>IF(SUM(Q337+R337)=0,"-",AVERAGE(Q337:R337))</f>
        <v>56.81</v>
      </c>
      <c r="T337" s="36">
        <v>51.65</v>
      </c>
      <c r="U337" s="36">
        <v>61.97</v>
      </c>
      <c r="V337" s="85">
        <f>IF(SUM(T337+U337)=0,"-",AVERAGE(T337:U337))</f>
        <v>56.81</v>
      </c>
      <c r="W337" s="36">
        <v>51.65</v>
      </c>
      <c r="X337" s="36">
        <v>61.97</v>
      </c>
      <c r="Y337" s="85">
        <f>IF(SUM(W337+X337)=0,"-",AVERAGE(W337:X337))</f>
        <v>56.81</v>
      </c>
      <c r="Z337" s="36">
        <v>51.65</v>
      </c>
      <c r="AA337" s="36">
        <v>61.97</v>
      </c>
      <c r="AB337" s="85">
        <f t="shared" si="98"/>
        <v>56.81</v>
      </c>
      <c r="AC337" s="36">
        <v>51.65</v>
      </c>
      <c r="AD337" s="36">
        <v>61.97</v>
      </c>
      <c r="AE337" s="85">
        <f t="shared" si="96"/>
        <v>56.81</v>
      </c>
      <c r="AF337" s="36">
        <v>51.65</v>
      </c>
      <c r="AG337" s="36">
        <v>61.97</v>
      </c>
      <c r="AH337" s="85">
        <f t="shared" si="99"/>
        <v>56.81</v>
      </c>
      <c r="AI337" s="36">
        <v>51.65</v>
      </c>
      <c r="AJ337" s="36">
        <v>61.97</v>
      </c>
      <c r="AK337" s="85">
        <f t="shared" si="83"/>
        <v>56.81</v>
      </c>
      <c r="AL337" s="36">
        <v>51.65</v>
      </c>
      <c r="AM337" s="36">
        <v>61.97</v>
      </c>
      <c r="AN337" s="85">
        <f t="shared" si="97"/>
        <v>56.81</v>
      </c>
    </row>
    <row r="338" spans="1:40" ht="12.75">
      <c r="A338" s="54" t="s">
        <v>276</v>
      </c>
      <c r="B338" s="20" t="s">
        <v>12</v>
      </c>
      <c r="C338" s="21">
        <v>80000</v>
      </c>
      <c r="D338" s="21">
        <v>100000</v>
      </c>
      <c r="E338" s="36">
        <v>41.32</v>
      </c>
      <c r="F338" s="36">
        <v>51.65</v>
      </c>
      <c r="G338" s="85">
        <f>IF(SUM(E338+F338)=0,"-",AVERAGE(E338:F338))</f>
        <v>46.485</v>
      </c>
      <c r="H338" s="36">
        <v>41.32</v>
      </c>
      <c r="I338" s="36">
        <v>51.65</v>
      </c>
      <c r="J338" s="85">
        <f>IF(SUM(H338+I338)=0,"-",AVERAGE(H338:I338))</f>
        <v>46.485</v>
      </c>
      <c r="K338" s="36">
        <v>41.32</v>
      </c>
      <c r="L338" s="36">
        <v>51.65</v>
      </c>
      <c r="M338" s="85">
        <f>IF(SUM(K338+L338)=0,"-",AVERAGE(K338:L338))</f>
        <v>46.485</v>
      </c>
      <c r="N338" s="36">
        <v>41.32</v>
      </c>
      <c r="O338" s="36">
        <v>51.65</v>
      </c>
      <c r="P338" s="85">
        <f>IF(SUM(N338+O338)=0,"-",AVERAGE(N338:O338))</f>
        <v>46.485</v>
      </c>
      <c r="Q338" s="36">
        <v>41.32</v>
      </c>
      <c r="R338" s="36">
        <v>51.65</v>
      </c>
      <c r="S338" s="85">
        <f>IF(SUM(Q338+R338)=0,"-",AVERAGE(Q338:R338))</f>
        <v>46.485</v>
      </c>
      <c r="T338" s="36">
        <v>41.32</v>
      </c>
      <c r="U338" s="36">
        <v>51.65</v>
      </c>
      <c r="V338" s="85">
        <f>IF(SUM(T338+U338)=0,"-",AVERAGE(T338:U338))</f>
        <v>46.485</v>
      </c>
      <c r="W338" s="36">
        <v>41.32</v>
      </c>
      <c r="X338" s="36">
        <v>51.65</v>
      </c>
      <c r="Y338" s="85">
        <f>IF(SUM(W338+X338)=0,"-",AVERAGE(W338:X338))</f>
        <v>46.485</v>
      </c>
      <c r="Z338" s="36">
        <v>41.32</v>
      </c>
      <c r="AA338" s="36">
        <v>51.65</v>
      </c>
      <c r="AB338" s="85">
        <f t="shared" si="98"/>
        <v>46.485</v>
      </c>
      <c r="AC338" s="36">
        <v>41.32</v>
      </c>
      <c r="AD338" s="36">
        <v>51.65</v>
      </c>
      <c r="AE338" s="85">
        <f t="shared" si="96"/>
        <v>46.485</v>
      </c>
      <c r="AF338" s="36">
        <v>41.32</v>
      </c>
      <c r="AG338" s="36">
        <v>51.65</v>
      </c>
      <c r="AH338" s="85">
        <f t="shared" si="99"/>
        <v>46.485</v>
      </c>
      <c r="AI338" s="36">
        <v>41.32</v>
      </c>
      <c r="AJ338" s="36">
        <v>51.65</v>
      </c>
      <c r="AK338" s="85">
        <f t="shared" si="83"/>
        <v>46.485</v>
      </c>
      <c r="AL338" s="36">
        <v>41.32</v>
      </c>
      <c r="AM338" s="36">
        <v>51.65</v>
      </c>
      <c r="AN338" s="85">
        <f t="shared" si="97"/>
        <v>46.485</v>
      </c>
    </row>
    <row r="339" spans="1:40" ht="12.75">
      <c r="A339" s="54" t="s">
        <v>277</v>
      </c>
      <c r="B339" s="20" t="s">
        <v>12</v>
      </c>
      <c r="C339" s="21">
        <v>180000</v>
      </c>
      <c r="D339" s="21">
        <v>230000</v>
      </c>
      <c r="E339" s="36">
        <v>92.96</v>
      </c>
      <c r="F339" s="36">
        <v>118.79</v>
      </c>
      <c r="G339" s="85">
        <f>IF(SUM(E339+F339)=0,"-",AVERAGE(E339:F339))</f>
        <v>105.875</v>
      </c>
      <c r="H339" s="36">
        <v>92.96</v>
      </c>
      <c r="I339" s="36">
        <v>118.79</v>
      </c>
      <c r="J339" s="85">
        <f>IF(SUM(H339+I339)=0,"-",AVERAGE(H339:I339))</f>
        <v>105.875</v>
      </c>
      <c r="K339" s="36">
        <v>92.96</v>
      </c>
      <c r="L339" s="36">
        <v>118.79</v>
      </c>
      <c r="M339" s="85">
        <f>IF(SUM(K339+L339)=0,"-",AVERAGE(K339:L339))</f>
        <v>105.875</v>
      </c>
      <c r="N339" s="36">
        <v>92.96</v>
      </c>
      <c r="O339" s="36">
        <v>118.79</v>
      </c>
      <c r="P339" s="85">
        <f>IF(SUM(N339+O339)=0,"-",AVERAGE(N339:O339))</f>
        <v>105.875</v>
      </c>
      <c r="Q339" s="36">
        <v>92.96</v>
      </c>
      <c r="R339" s="36">
        <v>118.79</v>
      </c>
      <c r="S339" s="85">
        <f>IF(SUM(Q339+R339)=0,"-",AVERAGE(Q339:R339))</f>
        <v>105.875</v>
      </c>
      <c r="T339" s="36">
        <v>92.96</v>
      </c>
      <c r="U339" s="36">
        <v>118.79</v>
      </c>
      <c r="V339" s="85">
        <f>IF(SUM(T339+U339)=0,"-",AVERAGE(T339:U339))</f>
        <v>105.875</v>
      </c>
      <c r="W339" s="36">
        <v>92.96</v>
      </c>
      <c r="X339" s="36">
        <v>118.79</v>
      </c>
      <c r="Y339" s="85">
        <f>IF(SUM(W339+X339)=0,"-",AVERAGE(W339:X339))</f>
        <v>105.875</v>
      </c>
      <c r="Z339" s="36">
        <v>92.96</v>
      </c>
      <c r="AA339" s="36">
        <v>118.79</v>
      </c>
      <c r="AB339" s="85">
        <f t="shared" si="98"/>
        <v>105.875</v>
      </c>
      <c r="AC339" s="36">
        <v>92.96</v>
      </c>
      <c r="AD339" s="36">
        <v>118.79</v>
      </c>
      <c r="AE339" s="85">
        <f t="shared" si="96"/>
        <v>105.875</v>
      </c>
      <c r="AF339" s="36">
        <v>92.96</v>
      </c>
      <c r="AG339" s="36">
        <v>118.79</v>
      </c>
      <c r="AH339" s="85">
        <f t="shared" si="99"/>
        <v>105.875</v>
      </c>
      <c r="AI339" s="36">
        <v>92.96</v>
      </c>
      <c r="AJ339" s="36">
        <v>118.79</v>
      </c>
      <c r="AK339" s="85">
        <f t="shared" si="83"/>
        <v>105.875</v>
      </c>
      <c r="AL339" s="36">
        <v>92.96</v>
      </c>
      <c r="AM339" s="36">
        <v>118.79</v>
      </c>
      <c r="AN339" s="85">
        <f t="shared" si="97"/>
        <v>105.875</v>
      </c>
    </row>
    <row r="340" spans="1:40" ht="12.75">
      <c r="A340" s="49"/>
      <c r="B340" s="20" t="s">
        <v>78</v>
      </c>
      <c r="C340" s="19"/>
      <c r="D340" s="18"/>
      <c r="E340" s="36"/>
      <c r="F340" s="36"/>
      <c r="G340" s="85"/>
      <c r="H340" s="36"/>
      <c r="I340" s="36"/>
      <c r="J340" s="85"/>
      <c r="K340" s="36"/>
      <c r="L340" s="36"/>
      <c r="M340" s="85"/>
      <c r="N340" s="36"/>
      <c r="O340" s="36"/>
      <c r="P340" s="85"/>
      <c r="Q340" s="36"/>
      <c r="R340" s="36"/>
      <c r="S340" s="85"/>
      <c r="T340" s="36"/>
      <c r="U340" s="36"/>
      <c r="V340" s="85"/>
      <c r="W340" s="36"/>
      <c r="X340" s="36"/>
      <c r="Y340" s="85"/>
      <c r="Z340" s="36"/>
      <c r="AA340" s="36"/>
      <c r="AB340" s="85" t="str">
        <f t="shared" si="98"/>
        <v>-</v>
      </c>
      <c r="AC340" s="36"/>
      <c r="AD340" s="36"/>
      <c r="AE340" s="85" t="str">
        <f t="shared" si="96"/>
        <v>-</v>
      </c>
      <c r="AF340" s="36"/>
      <c r="AG340" s="36"/>
      <c r="AH340" s="85" t="str">
        <f t="shared" si="99"/>
        <v>-</v>
      </c>
      <c r="AI340" s="36"/>
      <c r="AJ340" s="36"/>
      <c r="AK340" s="85" t="str">
        <f t="shared" si="83"/>
        <v>-</v>
      </c>
      <c r="AL340" s="36"/>
      <c r="AM340" s="36"/>
      <c r="AN340" s="85" t="str">
        <f t="shared" si="97"/>
        <v>-</v>
      </c>
    </row>
    <row r="341" spans="1:40" ht="12.75">
      <c r="A341" s="53" t="s">
        <v>278</v>
      </c>
      <c r="B341" s="15"/>
      <c r="C341" s="19"/>
      <c r="D341" s="18"/>
      <c r="E341" s="36"/>
      <c r="F341" s="36"/>
      <c r="G341" s="85"/>
      <c r="H341" s="36"/>
      <c r="I341" s="36"/>
      <c r="J341" s="85"/>
      <c r="K341" s="36"/>
      <c r="L341" s="36"/>
      <c r="M341" s="85"/>
      <c r="N341" s="36"/>
      <c r="O341" s="36"/>
      <c r="P341" s="85"/>
      <c r="Q341" s="36"/>
      <c r="R341" s="36"/>
      <c r="S341" s="85"/>
      <c r="T341" s="36"/>
      <c r="U341" s="36"/>
      <c r="V341" s="85"/>
      <c r="W341" s="36"/>
      <c r="X341" s="36"/>
      <c r="Y341" s="85"/>
      <c r="Z341" s="36"/>
      <c r="AA341" s="36"/>
      <c r="AB341" s="85" t="str">
        <f t="shared" si="98"/>
        <v>-</v>
      </c>
      <c r="AC341" s="36"/>
      <c r="AD341" s="36"/>
      <c r="AE341" s="85" t="str">
        <f t="shared" si="96"/>
        <v>-</v>
      </c>
      <c r="AF341" s="36"/>
      <c r="AG341" s="36"/>
      <c r="AH341" s="85" t="str">
        <f t="shared" si="99"/>
        <v>-</v>
      </c>
      <c r="AI341" s="36"/>
      <c r="AJ341" s="36"/>
      <c r="AK341" s="85" t="str">
        <f t="shared" si="83"/>
        <v>-</v>
      </c>
      <c r="AL341" s="36"/>
      <c r="AM341" s="36"/>
      <c r="AN341" s="85" t="str">
        <f t="shared" si="97"/>
        <v>-</v>
      </c>
    </row>
    <row r="342" spans="1:40" ht="12.75">
      <c r="A342" s="54" t="s">
        <v>279</v>
      </c>
      <c r="B342" s="20" t="s">
        <v>335</v>
      </c>
      <c r="C342" s="21">
        <v>130000</v>
      </c>
      <c r="D342" s="21">
        <v>180000</v>
      </c>
      <c r="E342" s="36">
        <v>67.14</v>
      </c>
      <c r="F342" s="36">
        <v>92.96</v>
      </c>
      <c r="G342" s="85">
        <f>IF(SUM(E342+F342)=0,"-",AVERAGE(E342:F342))</f>
        <v>80.05</v>
      </c>
      <c r="H342" s="36">
        <v>67.14</v>
      </c>
      <c r="I342" s="36">
        <v>92.96</v>
      </c>
      <c r="J342" s="85">
        <f>IF(SUM(H342+I342)=0,"-",AVERAGE(H342:I342))</f>
        <v>80.05</v>
      </c>
      <c r="K342" s="36">
        <v>67.14</v>
      </c>
      <c r="L342" s="36">
        <v>92.96</v>
      </c>
      <c r="M342" s="85">
        <f>IF(SUM(K342+L342)=0,"-",AVERAGE(K342:L342))</f>
        <v>80.05</v>
      </c>
      <c r="N342" s="36">
        <v>67.14</v>
      </c>
      <c r="O342" s="36">
        <v>92.96</v>
      </c>
      <c r="P342" s="85">
        <f>IF(SUM(N342+O342)=0,"-",AVERAGE(N342:O342))</f>
        <v>80.05</v>
      </c>
      <c r="Q342" s="36">
        <v>67.14</v>
      </c>
      <c r="R342" s="36">
        <v>92.96</v>
      </c>
      <c r="S342" s="85">
        <f>IF(SUM(Q342+R342)=0,"-",AVERAGE(Q342:R342))</f>
        <v>80.05</v>
      </c>
      <c r="T342" s="36">
        <v>67.14</v>
      </c>
      <c r="U342" s="36">
        <v>92.96</v>
      </c>
      <c r="V342" s="85">
        <f>IF(SUM(T342+U342)=0,"-",AVERAGE(T342:U342))</f>
        <v>80.05</v>
      </c>
      <c r="W342" s="36">
        <v>67.14</v>
      </c>
      <c r="X342" s="36">
        <v>92.96</v>
      </c>
      <c r="Y342" s="85">
        <f>IF(SUM(W342+X342)=0,"-",AVERAGE(W342:X342))</f>
        <v>80.05</v>
      </c>
      <c r="Z342" s="36">
        <v>67.14</v>
      </c>
      <c r="AA342" s="36">
        <v>92.96</v>
      </c>
      <c r="AB342" s="85">
        <f t="shared" si="98"/>
        <v>80.05</v>
      </c>
      <c r="AC342" s="36">
        <v>67.14</v>
      </c>
      <c r="AD342" s="36">
        <v>92.96</v>
      </c>
      <c r="AE342" s="85">
        <f t="shared" si="96"/>
        <v>80.05</v>
      </c>
      <c r="AF342" s="36">
        <v>67.14</v>
      </c>
      <c r="AG342" s="36">
        <v>92.96</v>
      </c>
      <c r="AH342" s="85">
        <f t="shared" si="99"/>
        <v>80.05</v>
      </c>
      <c r="AI342" s="36">
        <v>67.14</v>
      </c>
      <c r="AJ342" s="36">
        <v>92.96</v>
      </c>
      <c r="AK342" s="85">
        <f t="shared" si="83"/>
        <v>80.05</v>
      </c>
      <c r="AL342" s="36">
        <v>67.14</v>
      </c>
      <c r="AM342" s="36">
        <v>92.96</v>
      </c>
      <c r="AN342" s="85">
        <f t="shared" si="97"/>
        <v>80.05</v>
      </c>
    </row>
    <row r="343" spans="1:40" ht="12.75">
      <c r="A343" s="54" t="s">
        <v>280</v>
      </c>
      <c r="B343" s="20" t="s">
        <v>12</v>
      </c>
      <c r="C343" s="21">
        <v>120000</v>
      </c>
      <c r="D343" s="21">
        <v>140000</v>
      </c>
      <c r="E343" s="36">
        <v>61.97</v>
      </c>
      <c r="F343" s="36">
        <v>72.3</v>
      </c>
      <c r="G343" s="85">
        <f>IF(SUM(E343+F343)=0,"-",AVERAGE(E343:F343))</f>
        <v>67.13499999999999</v>
      </c>
      <c r="H343" s="36">
        <v>61.97</v>
      </c>
      <c r="I343" s="36">
        <v>72.3</v>
      </c>
      <c r="J343" s="85">
        <f>IF(SUM(H343+I343)=0,"-",AVERAGE(H343:I343))</f>
        <v>67.13499999999999</v>
      </c>
      <c r="K343" s="36">
        <v>61.97</v>
      </c>
      <c r="L343" s="36">
        <v>72.3</v>
      </c>
      <c r="M343" s="85">
        <f>IF(SUM(K343+L343)=0,"-",AVERAGE(K343:L343))</f>
        <v>67.13499999999999</v>
      </c>
      <c r="N343" s="36">
        <v>61.97</v>
      </c>
      <c r="O343" s="36">
        <v>72.3</v>
      </c>
      <c r="P343" s="85">
        <f>IF(SUM(N343+O343)=0,"-",AVERAGE(N343:O343))</f>
        <v>67.13499999999999</v>
      </c>
      <c r="Q343" s="36">
        <v>61.97</v>
      </c>
      <c r="R343" s="36">
        <v>72.3</v>
      </c>
      <c r="S343" s="85">
        <f>IF(SUM(Q343+R343)=0,"-",AVERAGE(Q343:R343))</f>
        <v>67.13499999999999</v>
      </c>
      <c r="T343" s="36">
        <v>61.97</v>
      </c>
      <c r="U343" s="36">
        <v>72.3</v>
      </c>
      <c r="V343" s="85">
        <f>IF(SUM(T343+U343)=0,"-",AVERAGE(T343:U343))</f>
        <v>67.13499999999999</v>
      </c>
      <c r="W343" s="36">
        <v>61.97</v>
      </c>
      <c r="X343" s="36">
        <v>72.3</v>
      </c>
      <c r="Y343" s="85">
        <f>IF(SUM(W343+X343)=0,"-",AVERAGE(W343:X343))</f>
        <v>67.13499999999999</v>
      </c>
      <c r="Z343" s="36">
        <v>61.97</v>
      </c>
      <c r="AA343" s="36">
        <v>72.3</v>
      </c>
      <c r="AB343" s="85">
        <f t="shared" si="98"/>
        <v>67.13499999999999</v>
      </c>
      <c r="AC343" s="36">
        <v>61.97</v>
      </c>
      <c r="AD343" s="36">
        <v>72.3</v>
      </c>
      <c r="AE343" s="85">
        <f t="shared" si="96"/>
        <v>67.13499999999999</v>
      </c>
      <c r="AF343" s="36">
        <v>61.97</v>
      </c>
      <c r="AG343" s="36">
        <v>72.3</v>
      </c>
      <c r="AH343" s="85">
        <f t="shared" si="99"/>
        <v>67.13499999999999</v>
      </c>
      <c r="AI343" s="36">
        <v>61.97</v>
      </c>
      <c r="AJ343" s="36">
        <v>72.3</v>
      </c>
      <c r="AK343" s="85">
        <f t="shared" si="83"/>
        <v>67.13499999999999</v>
      </c>
      <c r="AL343" s="36">
        <v>61.97</v>
      </c>
      <c r="AM343" s="36">
        <v>72.3</v>
      </c>
      <c r="AN343" s="85">
        <f t="shared" si="97"/>
        <v>67.13499999999999</v>
      </c>
    </row>
    <row r="344" spans="1:40" ht="12.75">
      <c r="A344" s="54" t="s">
        <v>281</v>
      </c>
      <c r="B344" s="20" t="s">
        <v>12</v>
      </c>
      <c r="C344" s="21">
        <v>200000</v>
      </c>
      <c r="D344" s="21">
        <v>250000</v>
      </c>
      <c r="E344" s="36">
        <v>103.29</v>
      </c>
      <c r="F344" s="36">
        <v>129.11</v>
      </c>
      <c r="G344" s="85">
        <f>IF(SUM(E344+F344)=0,"-",AVERAGE(E344:F344))</f>
        <v>116.20000000000002</v>
      </c>
      <c r="H344" s="36">
        <v>103.29</v>
      </c>
      <c r="I344" s="36">
        <v>129.11</v>
      </c>
      <c r="J344" s="85">
        <f>IF(SUM(H344+I344)=0,"-",AVERAGE(H344:I344))</f>
        <v>116.20000000000002</v>
      </c>
      <c r="K344" s="36">
        <v>103.29</v>
      </c>
      <c r="L344" s="36">
        <v>129.11</v>
      </c>
      <c r="M344" s="85">
        <f>IF(SUM(K344+L344)=0,"-",AVERAGE(K344:L344))</f>
        <v>116.20000000000002</v>
      </c>
      <c r="N344" s="36">
        <v>103.29</v>
      </c>
      <c r="O344" s="36">
        <v>129.11</v>
      </c>
      <c r="P344" s="85">
        <f>IF(SUM(N344+O344)=0,"-",AVERAGE(N344:O344))</f>
        <v>116.20000000000002</v>
      </c>
      <c r="Q344" s="36">
        <v>103.29</v>
      </c>
      <c r="R344" s="36">
        <v>129.11</v>
      </c>
      <c r="S344" s="85">
        <f>IF(SUM(Q344+R344)=0,"-",AVERAGE(Q344:R344))</f>
        <v>116.20000000000002</v>
      </c>
      <c r="T344" s="36">
        <v>103.29</v>
      </c>
      <c r="U344" s="36">
        <v>129.11</v>
      </c>
      <c r="V344" s="85">
        <f>IF(SUM(T344+U344)=0,"-",AVERAGE(T344:U344))</f>
        <v>116.20000000000002</v>
      </c>
      <c r="W344" s="36">
        <v>103.29</v>
      </c>
      <c r="X344" s="36">
        <v>129.11</v>
      </c>
      <c r="Y344" s="85">
        <f>IF(SUM(W344+X344)=0,"-",AVERAGE(W344:X344))</f>
        <v>116.20000000000002</v>
      </c>
      <c r="Z344" s="36">
        <v>103.29</v>
      </c>
      <c r="AA344" s="36">
        <v>129.11</v>
      </c>
      <c r="AB344" s="85">
        <f t="shared" si="98"/>
        <v>116.20000000000002</v>
      </c>
      <c r="AC344" s="36">
        <v>103.29</v>
      </c>
      <c r="AD344" s="36">
        <v>129.11</v>
      </c>
      <c r="AE344" s="85">
        <f t="shared" si="96"/>
        <v>116.20000000000002</v>
      </c>
      <c r="AF344" s="36">
        <v>103.29</v>
      </c>
      <c r="AG344" s="36">
        <v>129.11</v>
      </c>
      <c r="AH344" s="85">
        <f t="shared" si="99"/>
        <v>116.20000000000002</v>
      </c>
      <c r="AI344" s="36">
        <v>103.29</v>
      </c>
      <c r="AJ344" s="36">
        <v>129.11</v>
      </c>
      <c r="AK344" s="85">
        <f t="shared" si="83"/>
        <v>116.20000000000002</v>
      </c>
      <c r="AL344" s="36">
        <v>103.29</v>
      </c>
      <c r="AM344" s="36">
        <v>129.11</v>
      </c>
      <c r="AN344" s="85">
        <f t="shared" si="97"/>
        <v>116.20000000000002</v>
      </c>
    </row>
    <row r="345" spans="1:40" ht="12.75">
      <c r="A345" s="49"/>
      <c r="B345" s="15"/>
      <c r="C345" s="19"/>
      <c r="D345" s="18"/>
      <c r="E345" s="36"/>
      <c r="F345" s="36"/>
      <c r="G345" s="85"/>
      <c r="H345" s="36"/>
      <c r="I345" s="36"/>
      <c r="J345" s="85"/>
      <c r="K345" s="36"/>
      <c r="L345" s="36"/>
      <c r="M345" s="85"/>
      <c r="N345" s="36"/>
      <c r="O345" s="36"/>
      <c r="P345" s="85"/>
      <c r="Q345" s="36"/>
      <c r="R345" s="36"/>
      <c r="S345" s="85"/>
      <c r="T345" s="36"/>
      <c r="U345" s="36"/>
      <c r="V345" s="85"/>
      <c r="W345" s="36"/>
      <c r="X345" s="36"/>
      <c r="Y345" s="85"/>
      <c r="Z345" s="36"/>
      <c r="AA345" s="36"/>
      <c r="AB345" s="85" t="str">
        <f t="shared" si="98"/>
        <v>-</v>
      </c>
      <c r="AC345" s="36"/>
      <c r="AD345" s="36"/>
      <c r="AE345" s="85" t="str">
        <f t="shared" si="96"/>
        <v>-</v>
      </c>
      <c r="AF345" s="36"/>
      <c r="AG345" s="36"/>
      <c r="AH345" s="85" t="str">
        <f t="shared" si="99"/>
        <v>-</v>
      </c>
      <c r="AI345" s="36"/>
      <c r="AJ345" s="36"/>
      <c r="AK345" s="85" t="str">
        <f t="shared" si="83"/>
        <v>-</v>
      </c>
      <c r="AL345" s="36"/>
      <c r="AM345" s="36"/>
      <c r="AN345" s="85" t="str">
        <f t="shared" si="97"/>
        <v>-</v>
      </c>
    </row>
    <row r="346" spans="1:40" ht="12.75">
      <c r="A346" s="53" t="s">
        <v>282</v>
      </c>
      <c r="B346" s="15"/>
      <c r="C346" s="19"/>
      <c r="D346" s="18"/>
      <c r="E346" s="36"/>
      <c r="F346" s="36"/>
      <c r="G346" s="85"/>
      <c r="H346" s="36"/>
      <c r="I346" s="36"/>
      <c r="J346" s="85"/>
      <c r="K346" s="36"/>
      <c r="L346" s="36"/>
      <c r="M346" s="85"/>
      <c r="N346" s="36"/>
      <c r="O346" s="36"/>
      <c r="P346" s="85"/>
      <c r="Q346" s="36"/>
      <c r="R346" s="36"/>
      <c r="S346" s="85"/>
      <c r="T346" s="36"/>
      <c r="U346" s="36"/>
      <c r="V346" s="85"/>
      <c r="W346" s="36"/>
      <c r="X346" s="36"/>
      <c r="Y346" s="85"/>
      <c r="Z346" s="36"/>
      <c r="AA346" s="36"/>
      <c r="AB346" s="85" t="str">
        <f t="shared" si="98"/>
        <v>-</v>
      </c>
      <c r="AC346" s="36"/>
      <c r="AD346" s="36"/>
      <c r="AE346" s="85" t="str">
        <f t="shared" si="96"/>
        <v>-</v>
      </c>
      <c r="AF346" s="36"/>
      <c r="AG346" s="36"/>
      <c r="AH346" s="85" t="str">
        <f t="shared" si="99"/>
        <v>-</v>
      </c>
      <c r="AI346" s="36"/>
      <c r="AJ346" s="36"/>
      <c r="AK346" s="85" t="str">
        <f t="shared" si="83"/>
        <v>-</v>
      </c>
      <c r="AL346" s="36"/>
      <c r="AM346" s="36"/>
      <c r="AN346" s="85" t="str">
        <f t="shared" si="97"/>
        <v>-</v>
      </c>
    </row>
    <row r="347" spans="1:40" ht="12.75">
      <c r="A347" s="54" t="s">
        <v>283</v>
      </c>
      <c r="B347" s="20" t="s">
        <v>335</v>
      </c>
      <c r="C347" s="21">
        <v>4800</v>
      </c>
      <c r="D347" s="21">
        <v>5000</v>
      </c>
      <c r="E347" s="36">
        <v>2.48</v>
      </c>
      <c r="F347" s="36">
        <v>2.58</v>
      </c>
      <c r="G347" s="85">
        <f>IF(SUM(E347+F347)=0,"-",AVERAGE(E347:F347))</f>
        <v>2.5300000000000002</v>
      </c>
      <c r="H347" s="36">
        <v>2.48</v>
      </c>
      <c r="I347" s="36">
        <v>2.58</v>
      </c>
      <c r="J347" s="85">
        <f>IF(SUM(H347+I347)=0,"-",AVERAGE(H347:I347))</f>
        <v>2.5300000000000002</v>
      </c>
      <c r="K347" s="36">
        <v>2.48</v>
      </c>
      <c r="L347" s="36">
        <v>2.58</v>
      </c>
      <c r="M347" s="85">
        <f>IF(SUM(K347+L347)=0,"-",AVERAGE(K347:L347))</f>
        <v>2.5300000000000002</v>
      </c>
      <c r="N347" s="36">
        <v>2.48</v>
      </c>
      <c r="O347" s="36">
        <v>2.58</v>
      </c>
      <c r="P347" s="85">
        <f>IF(SUM(N347+O347)=0,"-",AVERAGE(N347:O347))</f>
        <v>2.5300000000000002</v>
      </c>
      <c r="Q347" s="36">
        <v>2.48</v>
      </c>
      <c r="R347" s="36">
        <v>2.58</v>
      </c>
      <c r="S347" s="85">
        <f>IF(SUM(Q347+R347)=0,"-",AVERAGE(Q347:R347))</f>
        <v>2.5300000000000002</v>
      </c>
      <c r="T347" s="36">
        <v>2.48</v>
      </c>
      <c r="U347" s="36">
        <v>2.58</v>
      </c>
      <c r="V347" s="85">
        <f>IF(SUM(T347+U347)=0,"-",AVERAGE(T347:U347))</f>
        <v>2.5300000000000002</v>
      </c>
      <c r="W347" s="36">
        <v>2.48</v>
      </c>
      <c r="X347" s="36">
        <v>2.58</v>
      </c>
      <c r="Y347" s="85">
        <f>IF(SUM(W347+X347)=0,"-",AVERAGE(W347:X347))</f>
        <v>2.5300000000000002</v>
      </c>
      <c r="Z347" s="36">
        <v>2.48</v>
      </c>
      <c r="AA347" s="36">
        <v>2.58</v>
      </c>
      <c r="AB347" s="85">
        <f t="shared" si="98"/>
        <v>2.5300000000000002</v>
      </c>
      <c r="AC347" s="36">
        <v>2.48</v>
      </c>
      <c r="AD347" s="36">
        <v>2.58</v>
      </c>
      <c r="AE347" s="85">
        <f t="shared" si="96"/>
        <v>2.5300000000000002</v>
      </c>
      <c r="AF347" s="36">
        <v>2.48</v>
      </c>
      <c r="AG347" s="36">
        <v>2.58</v>
      </c>
      <c r="AH347" s="85">
        <f t="shared" si="99"/>
        <v>2.5300000000000002</v>
      </c>
      <c r="AI347" s="36">
        <v>2.48</v>
      </c>
      <c r="AJ347" s="36">
        <v>2.58</v>
      </c>
      <c r="AK347" s="85">
        <f t="shared" si="83"/>
        <v>2.5300000000000002</v>
      </c>
      <c r="AL347" s="36">
        <v>2.48</v>
      </c>
      <c r="AM347" s="36">
        <v>2.58</v>
      </c>
      <c r="AN347" s="85">
        <f t="shared" si="97"/>
        <v>2.5300000000000002</v>
      </c>
    </row>
    <row r="348" spans="1:40" ht="12.75">
      <c r="A348" s="54" t="s">
        <v>284</v>
      </c>
      <c r="B348" s="20" t="s">
        <v>12</v>
      </c>
      <c r="C348" s="21">
        <v>3300</v>
      </c>
      <c r="D348" s="21">
        <v>3400</v>
      </c>
      <c r="E348" s="36">
        <v>1.7</v>
      </c>
      <c r="F348" s="36">
        <v>1.76</v>
      </c>
      <c r="G348" s="85">
        <f>IF(SUM(E348+F348)=0,"-",AVERAGE(E348:F348))</f>
        <v>1.73</v>
      </c>
      <c r="H348" s="36">
        <v>1.7</v>
      </c>
      <c r="I348" s="36">
        <v>1.76</v>
      </c>
      <c r="J348" s="85">
        <f>IF(SUM(H348+I348)=0,"-",AVERAGE(H348:I348))</f>
        <v>1.73</v>
      </c>
      <c r="K348" s="36">
        <v>1.7</v>
      </c>
      <c r="L348" s="36">
        <v>1.76</v>
      </c>
      <c r="M348" s="85">
        <f>IF(SUM(K348+L348)=0,"-",AVERAGE(K348:L348))</f>
        <v>1.73</v>
      </c>
      <c r="N348" s="36">
        <v>1.7</v>
      </c>
      <c r="O348" s="36">
        <v>1.76</v>
      </c>
      <c r="P348" s="85">
        <f>IF(SUM(N348+O348)=0,"-",AVERAGE(N348:O348))</f>
        <v>1.73</v>
      </c>
      <c r="Q348" s="36">
        <v>1.7</v>
      </c>
      <c r="R348" s="36">
        <v>1.76</v>
      </c>
      <c r="S348" s="85">
        <f>IF(SUM(Q348+R348)=0,"-",AVERAGE(Q348:R348))</f>
        <v>1.73</v>
      </c>
      <c r="T348" s="36">
        <v>1.7</v>
      </c>
      <c r="U348" s="36">
        <v>1.76</v>
      </c>
      <c r="V348" s="85">
        <f>IF(SUM(T348+U348)=0,"-",AVERAGE(T348:U348))</f>
        <v>1.73</v>
      </c>
      <c r="W348" s="36">
        <v>1.7</v>
      </c>
      <c r="X348" s="36">
        <v>1.76</v>
      </c>
      <c r="Y348" s="85">
        <f>IF(SUM(W348+X348)=0,"-",AVERAGE(W348:X348))</f>
        <v>1.73</v>
      </c>
      <c r="Z348" s="36">
        <v>1.7</v>
      </c>
      <c r="AA348" s="36">
        <v>1.76</v>
      </c>
      <c r="AB348" s="85">
        <f t="shared" si="98"/>
        <v>1.73</v>
      </c>
      <c r="AC348" s="36">
        <v>1.7</v>
      </c>
      <c r="AD348" s="36">
        <v>1.76</v>
      </c>
      <c r="AE348" s="85">
        <f t="shared" si="96"/>
        <v>1.73</v>
      </c>
      <c r="AF348" s="36">
        <v>1.7</v>
      </c>
      <c r="AG348" s="36">
        <v>1.76</v>
      </c>
      <c r="AH348" s="85">
        <f t="shared" si="99"/>
        <v>1.73</v>
      </c>
      <c r="AI348" s="36">
        <v>1.7</v>
      </c>
      <c r="AJ348" s="36">
        <v>1.76</v>
      </c>
      <c r="AK348" s="85">
        <f t="shared" si="83"/>
        <v>1.73</v>
      </c>
      <c r="AL348" s="36">
        <v>1.7</v>
      </c>
      <c r="AM348" s="36">
        <v>1.76</v>
      </c>
      <c r="AN348" s="85">
        <f t="shared" si="97"/>
        <v>1.73</v>
      </c>
    </row>
    <row r="349" spans="1:40" ht="12.75">
      <c r="A349" s="54" t="s">
        <v>285</v>
      </c>
      <c r="B349" s="20" t="s">
        <v>12</v>
      </c>
      <c r="C349" s="21">
        <v>9000</v>
      </c>
      <c r="D349" s="21">
        <v>9500</v>
      </c>
      <c r="E349" s="36">
        <v>4.65</v>
      </c>
      <c r="F349" s="36">
        <v>4.91</v>
      </c>
      <c r="G349" s="85">
        <f>IF(SUM(E349+F349)=0,"-",AVERAGE(E349:F349))</f>
        <v>4.78</v>
      </c>
      <c r="H349" s="36">
        <v>4.65</v>
      </c>
      <c r="I349" s="36">
        <v>4.91</v>
      </c>
      <c r="J349" s="85">
        <f>IF(SUM(H349+I349)=0,"-",AVERAGE(H349:I349))</f>
        <v>4.78</v>
      </c>
      <c r="K349" s="36">
        <v>4.65</v>
      </c>
      <c r="L349" s="36">
        <v>4.91</v>
      </c>
      <c r="M349" s="85">
        <f>IF(SUM(K349+L349)=0,"-",AVERAGE(K349:L349))</f>
        <v>4.78</v>
      </c>
      <c r="N349" s="36">
        <v>4.65</v>
      </c>
      <c r="O349" s="36">
        <v>4.91</v>
      </c>
      <c r="P349" s="85">
        <f>IF(SUM(N349+O349)=0,"-",AVERAGE(N349:O349))</f>
        <v>4.78</v>
      </c>
      <c r="Q349" s="36">
        <v>4.65</v>
      </c>
      <c r="R349" s="36">
        <v>4.91</v>
      </c>
      <c r="S349" s="85">
        <f>IF(SUM(Q349+R349)=0,"-",AVERAGE(Q349:R349))</f>
        <v>4.78</v>
      </c>
      <c r="T349" s="36">
        <v>4.65</v>
      </c>
      <c r="U349" s="36">
        <v>4.91</v>
      </c>
      <c r="V349" s="85">
        <f>IF(SUM(T349+U349)=0,"-",AVERAGE(T349:U349))</f>
        <v>4.78</v>
      </c>
      <c r="W349" s="36">
        <v>4.65</v>
      </c>
      <c r="X349" s="36">
        <v>4.91</v>
      </c>
      <c r="Y349" s="85">
        <f>IF(SUM(W349+X349)=0,"-",AVERAGE(W349:X349))</f>
        <v>4.78</v>
      </c>
      <c r="Z349" s="36">
        <v>4.65</v>
      </c>
      <c r="AA349" s="36">
        <v>4.91</v>
      </c>
      <c r="AB349" s="85">
        <f t="shared" si="98"/>
        <v>4.78</v>
      </c>
      <c r="AC349" s="36">
        <v>4.65</v>
      </c>
      <c r="AD349" s="36">
        <v>4.91</v>
      </c>
      <c r="AE349" s="85">
        <f t="shared" si="96"/>
        <v>4.78</v>
      </c>
      <c r="AF349" s="36">
        <v>4.65</v>
      </c>
      <c r="AG349" s="36">
        <v>4.91</v>
      </c>
      <c r="AH349" s="85">
        <f t="shared" si="99"/>
        <v>4.78</v>
      </c>
      <c r="AI349" s="36">
        <v>4.65</v>
      </c>
      <c r="AJ349" s="36">
        <v>4.91</v>
      </c>
      <c r="AK349" s="85">
        <f t="shared" si="83"/>
        <v>4.78</v>
      </c>
      <c r="AL349" s="36">
        <v>4.65</v>
      </c>
      <c r="AM349" s="36">
        <v>4.91</v>
      </c>
      <c r="AN349" s="85">
        <f t="shared" si="97"/>
        <v>4.78</v>
      </c>
    </row>
    <row r="350" spans="1:40" ht="12.75">
      <c r="A350" s="54"/>
      <c r="B350" s="15"/>
      <c r="C350" s="19"/>
      <c r="D350" s="18"/>
      <c r="E350" s="36"/>
      <c r="F350" s="36"/>
      <c r="G350" s="85"/>
      <c r="H350" s="36"/>
      <c r="I350" s="36"/>
      <c r="J350" s="85"/>
      <c r="K350" s="36"/>
      <c r="L350" s="36"/>
      <c r="M350" s="85"/>
      <c r="N350" s="36"/>
      <c r="O350" s="36"/>
      <c r="P350" s="85"/>
      <c r="Q350" s="36"/>
      <c r="R350" s="36"/>
      <c r="S350" s="85"/>
      <c r="T350" s="36"/>
      <c r="U350" s="36"/>
      <c r="V350" s="85"/>
      <c r="W350" s="36"/>
      <c r="X350" s="36"/>
      <c r="Y350" s="85"/>
      <c r="Z350" s="36"/>
      <c r="AA350" s="36"/>
      <c r="AB350" s="85" t="str">
        <f t="shared" si="98"/>
        <v>-</v>
      </c>
      <c r="AC350" s="36"/>
      <c r="AD350" s="36"/>
      <c r="AE350" s="85" t="str">
        <f t="shared" si="96"/>
        <v>-</v>
      </c>
      <c r="AF350" s="36"/>
      <c r="AG350" s="36"/>
      <c r="AH350" s="85" t="str">
        <f t="shared" si="99"/>
        <v>-</v>
      </c>
      <c r="AI350" s="36"/>
      <c r="AJ350" s="36"/>
      <c r="AK350" s="85" t="str">
        <f t="shared" si="83"/>
        <v>-</v>
      </c>
      <c r="AL350" s="36"/>
      <c r="AM350" s="36"/>
      <c r="AN350" s="85" t="str">
        <f t="shared" si="97"/>
        <v>-</v>
      </c>
    </row>
    <row r="351" spans="1:40" ht="12.75">
      <c r="A351" s="53" t="s">
        <v>286</v>
      </c>
      <c r="B351" s="15"/>
      <c r="C351" s="19"/>
      <c r="D351" s="18"/>
      <c r="E351" s="36"/>
      <c r="F351" s="36"/>
      <c r="G351" s="85"/>
      <c r="H351" s="36"/>
      <c r="I351" s="36"/>
      <c r="J351" s="85"/>
      <c r="K351" s="36"/>
      <c r="L351" s="36"/>
      <c r="M351" s="85"/>
      <c r="N351" s="36"/>
      <c r="O351" s="36"/>
      <c r="P351" s="85"/>
      <c r="Q351" s="36"/>
      <c r="R351" s="36"/>
      <c r="S351" s="85"/>
      <c r="T351" s="36"/>
      <c r="U351" s="36"/>
      <c r="V351" s="85"/>
      <c r="W351" s="36"/>
      <c r="X351" s="36"/>
      <c r="Y351" s="85"/>
      <c r="Z351" s="36"/>
      <c r="AA351" s="36"/>
      <c r="AB351" s="85" t="str">
        <f t="shared" si="98"/>
        <v>-</v>
      </c>
      <c r="AC351" s="36"/>
      <c r="AD351" s="36"/>
      <c r="AE351" s="85" t="str">
        <f t="shared" si="96"/>
        <v>-</v>
      </c>
      <c r="AF351" s="36"/>
      <c r="AG351" s="36"/>
      <c r="AH351" s="85" t="str">
        <f t="shared" si="99"/>
        <v>-</v>
      </c>
      <c r="AI351" s="36"/>
      <c r="AJ351" s="36"/>
      <c r="AK351" s="85" t="str">
        <f t="shared" si="83"/>
        <v>-</v>
      </c>
      <c r="AL351" s="36"/>
      <c r="AM351" s="36"/>
      <c r="AN351" s="85" t="str">
        <f t="shared" si="97"/>
        <v>-</v>
      </c>
    </row>
    <row r="352" spans="1:40" ht="12.75">
      <c r="A352" s="54" t="s">
        <v>287</v>
      </c>
      <c r="B352" s="20" t="s">
        <v>335</v>
      </c>
      <c r="C352" s="21">
        <v>30000</v>
      </c>
      <c r="D352" s="21">
        <v>35000</v>
      </c>
      <c r="E352" s="36">
        <v>15.49</v>
      </c>
      <c r="F352" s="36">
        <v>18.08</v>
      </c>
      <c r="G352" s="85">
        <f>IF(SUM(E352+F352)=0,"-",AVERAGE(E352:F352))</f>
        <v>16.785</v>
      </c>
      <c r="H352" s="36">
        <v>15.49</v>
      </c>
      <c r="I352" s="36">
        <v>18.08</v>
      </c>
      <c r="J352" s="85">
        <f>IF(SUM(H352+I352)=0,"-",AVERAGE(H352:I352))</f>
        <v>16.785</v>
      </c>
      <c r="K352" s="36">
        <v>15.49</v>
      </c>
      <c r="L352" s="36">
        <v>18.08</v>
      </c>
      <c r="M352" s="85">
        <f>IF(SUM(K352+L352)=0,"-",AVERAGE(K352:L352))</f>
        <v>16.785</v>
      </c>
      <c r="N352" s="36">
        <v>15.49</v>
      </c>
      <c r="O352" s="36">
        <v>18.08</v>
      </c>
      <c r="P352" s="85">
        <f>IF(SUM(N352+O352)=0,"-",AVERAGE(N352:O352))</f>
        <v>16.785</v>
      </c>
      <c r="Q352" s="36">
        <v>15.49</v>
      </c>
      <c r="R352" s="36">
        <v>18.08</v>
      </c>
      <c r="S352" s="85">
        <f>IF(SUM(Q352+R352)=0,"-",AVERAGE(Q352:R352))</f>
        <v>16.785</v>
      </c>
      <c r="T352" s="36">
        <v>15.49</v>
      </c>
      <c r="U352" s="36">
        <v>18.08</v>
      </c>
      <c r="V352" s="85">
        <f>IF(SUM(T352+U352)=0,"-",AVERAGE(T352:U352))</f>
        <v>16.785</v>
      </c>
      <c r="W352" s="36">
        <v>15.49</v>
      </c>
      <c r="X352" s="36">
        <v>18.08</v>
      </c>
      <c r="Y352" s="85">
        <f>IF(SUM(W352+X352)=0,"-",AVERAGE(W352:X352))</f>
        <v>16.785</v>
      </c>
      <c r="Z352" s="36">
        <v>15.49</v>
      </c>
      <c r="AA352" s="36">
        <v>18.08</v>
      </c>
      <c r="AB352" s="85">
        <f t="shared" si="98"/>
        <v>16.785</v>
      </c>
      <c r="AC352" s="36">
        <v>15.49</v>
      </c>
      <c r="AD352" s="36">
        <v>18.08</v>
      </c>
      <c r="AE352" s="85">
        <f t="shared" si="96"/>
        <v>16.785</v>
      </c>
      <c r="AF352" s="36">
        <v>15.49</v>
      </c>
      <c r="AG352" s="36">
        <v>18.08</v>
      </c>
      <c r="AH352" s="85">
        <f t="shared" si="99"/>
        <v>16.785</v>
      </c>
      <c r="AI352" s="36">
        <v>15.49</v>
      </c>
      <c r="AJ352" s="36">
        <v>18.08</v>
      </c>
      <c r="AK352" s="85">
        <f t="shared" si="83"/>
        <v>16.785</v>
      </c>
      <c r="AL352" s="36">
        <v>15.49</v>
      </c>
      <c r="AM352" s="36">
        <v>18.08</v>
      </c>
      <c r="AN352" s="85">
        <f t="shared" si="97"/>
        <v>16.785</v>
      </c>
    </row>
    <row r="353" spans="1:40" ht="12.75">
      <c r="A353" s="49"/>
      <c r="B353" s="15"/>
      <c r="C353" s="19"/>
      <c r="D353" s="18"/>
      <c r="E353" s="36"/>
      <c r="F353" s="36"/>
      <c r="G353" s="85"/>
      <c r="H353" s="36"/>
      <c r="I353" s="36"/>
      <c r="J353" s="85"/>
      <c r="K353" s="36"/>
      <c r="L353" s="36"/>
      <c r="M353" s="85"/>
      <c r="N353" s="36"/>
      <c r="O353" s="36"/>
      <c r="P353" s="85"/>
      <c r="Q353" s="36"/>
      <c r="R353" s="36"/>
      <c r="S353" s="85"/>
      <c r="T353" s="36"/>
      <c r="U353" s="36"/>
      <c r="V353" s="85"/>
      <c r="W353" s="36"/>
      <c r="X353" s="36"/>
      <c r="Y353" s="85"/>
      <c r="Z353" s="36"/>
      <c r="AA353" s="36"/>
      <c r="AB353" s="85" t="str">
        <f t="shared" si="98"/>
        <v>-</v>
      </c>
      <c r="AC353" s="36"/>
      <c r="AD353" s="36"/>
      <c r="AE353" s="85" t="str">
        <f t="shared" si="96"/>
        <v>-</v>
      </c>
      <c r="AF353" s="36"/>
      <c r="AG353" s="36"/>
      <c r="AH353" s="85" t="str">
        <f t="shared" si="99"/>
        <v>-</v>
      </c>
      <c r="AI353" s="36"/>
      <c r="AJ353" s="36"/>
      <c r="AK353" s="85" t="str">
        <f t="shared" si="83"/>
        <v>-</v>
      </c>
      <c r="AL353" s="36"/>
      <c r="AM353" s="36"/>
      <c r="AN353" s="85" t="str">
        <f t="shared" si="97"/>
        <v>-</v>
      </c>
    </row>
    <row r="354" spans="1:40" ht="12.75">
      <c r="A354" s="50" t="s">
        <v>288</v>
      </c>
      <c r="B354" s="15"/>
      <c r="C354" s="19"/>
      <c r="D354" s="18"/>
      <c r="E354" s="36"/>
      <c r="F354" s="36"/>
      <c r="G354" s="85"/>
      <c r="H354" s="36"/>
      <c r="I354" s="36"/>
      <c r="J354" s="85"/>
      <c r="K354" s="36"/>
      <c r="L354" s="36"/>
      <c r="M354" s="85"/>
      <c r="N354" s="36"/>
      <c r="O354" s="36"/>
      <c r="P354" s="85"/>
      <c r="Q354" s="36"/>
      <c r="R354" s="36"/>
      <c r="S354" s="85"/>
      <c r="T354" s="36"/>
      <c r="U354" s="36"/>
      <c r="V354" s="85"/>
      <c r="W354" s="36"/>
      <c r="X354" s="36"/>
      <c r="Y354" s="85"/>
      <c r="Z354" s="36"/>
      <c r="AA354" s="36"/>
      <c r="AB354" s="85" t="str">
        <f t="shared" si="98"/>
        <v>-</v>
      </c>
      <c r="AC354" s="36"/>
      <c r="AD354" s="36"/>
      <c r="AE354" s="85" t="str">
        <f t="shared" si="96"/>
        <v>-</v>
      </c>
      <c r="AF354" s="36"/>
      <c r="AG354" s="36"/>
      <c r="AH354" s="85" t="str">
        <f t="shared" si="99"/>
        <v>-</v>
      </c>
      <c r="AI354" s="36"/>
      <c r="AJ354" s="36"/>
      <c r="AK354" s="85" t="str">
        <f t="shared" si="83"/>
        <v>-</v>
      </c>
      <c r="AL354" s="36"/>
      <c r="AM354" s="36"/>
      <c r="AN354" s="85" t="str">
        <f t="shared" si="97"/>
        <v>-</v>
      </c>
    </row>
    <row r="355" spans="1:40" ht="12.75">
      <c r="A355" s="55" t="s">
        <v>289</v>
      </c>
      <c r="B355" s="15"/>
      <c r="C355" s="19"/>
      <c r="D355" s="18"/>
      <c r="E355" s="36"/>
      <c r="F355" s="36"/>
      <c r="G355" s="85"/>
      <c r="H355" s="36"/>
      <c r="I355" s="36"/>
      <c r="J355" s="85"/>
      <c r="K355" s="36"/>
      <c r="L355" s="36"/>
      <c r="M355" s="85"/>
      <c r="N355" s="36"/>
      <c r="O355" s="36"/>
      <c r="P355" s="85"/>
      <c r="Q355" s="36"/>
      <c r="R355" s="36"/>
      <c r="S355" s="85"/>
      <c r="T355" s="36"/>
      <c r="U355" s="36"/>
      <c r="V355" s="85"/>
      <c r="W355" s="36"/>
      <c r="X355" s="36"/>
      <c r="Y355" s="85"/>
      <c r="Z355" s="36"/>
      <c r="AA355" s="36"/>
      <c r="AB355" s="85" t="str">
        <f t="shared" si="98"/>
        <v>-</v>
      </c>
      <c r="AC355" s="36"/>
      <c r="AD355" s="36"/>
      <c r="AE355" s="85" t="str">
        <f t="shared" si="96"/>
        <v>-</v>
      </c>
      <c r="AF355" s="36"/>
      <c r="AG355" s="36"/>
      <c r="AH355" s="85" t="str">
        <f t="shared" si="99"/>
        <v>-</v>
      </c>
      <c r="AI355" s="36"/>
      <c r="AJ355" s="36"/>
      <c r="AK355" s="85" t="str">
        <f t="shared" si="83"/>
        <v>-</v>
      </c>
      <c r="AL355" s="36"/>
      <c r="AM355" s="36"/>
      <c r="AN355" s="85" t="str">
        <f t="shared" si="97"/>
        <v>-</v>
      </c>
    </row>
    <row r="356" spans="1:40" ht="12.75">
      <c r="A356" s="49"/>
      <c r="B356" s="15"/>
      <c r="C356" s="19"/>
      <c r="D356" s="18"/>
      <c r="E356" s="36"/>
      <c r="F356" s="36"/>
      <c r="G356" s="85"/>
      <c r="H356" s="36"/>
      <c r="I356" s="36"/>
      <c r="J356" s="85"/>
      <c r="K356" s="36"/>
      <c r="L356" s="36"/>
      <c r="M356" s="85"/>
      <c r="N356" s="36"/>
      <c r="O356" s="36"/>
      <c r="P356" s="85"/>
      <c r="Q356" s="36"/>
      <c r="R356" s="36"/>
      <c r="S356" s="85"/>
      <c r="T356" s="36"/>
      <c r="U356" s="36"/>
      <c r="V356" s="85"/>
      <c r="W356" s="36"/>
      <c r="X356" s="36"/>
      <c r="Y356" s="85"/>
      <c r="Z356" s="36"/>
      <c r="AA356" s="36"/>
      <c r="AB356" s="85" t="str">
        <f t="shared" si="98"/>
        <v>-</v>
      </c>
      <c r="AC356" s="36"/>
      <c r="AD356" s="36"/>
      <c r="AE356" s="85" t="str">
        <f t="shared" si="96"/>
        <v>-</v>
      </c>
      <c r="AF356" s="36"/>
      <c r="AG356" s="36"/>
      <c r="AH356" s="85" t="str">
        <f t="shared" si="99"/>
        <v>-</v>
      </c>
      <c r="AI356" s="36"/>
      <c r="AJ356" s="36"/>
      <c r="AK356" s="85" t="str">
        <f t="shared" si="83"/>
        <v>-</v>
      </c>
      <c r="AL356" s="36"/>
      <c r="AM356" s="36"/>
      <c r="AN356" s="85" t="str">
        <f t="shared" si="97"/>
        <v>-</v>
      </c>
    </row>
    <row r="357" spans="1:40" ht="12.75">
      <c r="A357" s="53" t="s">
        <v>256</v>
      </c>
      <c r="B357" s="15"/>
      <c r="C357" s="19"/>
      <c r="D357" s="18"/>
      <c r="E357" s="36"/>
      <c r="F357" s="36"/>
      <c r="G357" s="85"/>
      <c r="H357" s="36"/>
      <c r="I357" s="36"/>
      <c r="J357" s="85"/>
      <c r="K357" s="36"/>
      <c r="L357" s="36"/>
      <c r="M357" s="85"/>
      <c r="N357" s="36"/>
      <c r="O357" s="36"/>
      <c r="P357" s="85"/>
      <c r="Q357" s="36"/>
      <c r="R357" s="36"/>
      <c r="S357" s="85"/>
      <c r="T357" s="36"/>
      <c r="U357" s="36"/>
      <c r="V357" s="85"/>
      <c r="W357" s="36"/>
      <c r="X357" s="36"/>
      <c r="Y357" s="85"/>
      <c r="Z357" s="36"/>
      <c r="AA357" s="36"/>
      <c r="AB357" s="85" t="str">
        <f t="shared" si="98"/>
        <v>-</v>
      </c>
      <c r="AC357" s="36"/>
      <c r="AD357" s="36"/>
      <c r="AE357" s="85" t="str">
        <f t="shared" si="96"/>
        <v>-</v>
      </c>
      <c r="AF357" s="36"/>
      <c r="AG357" s="36"/>
      <c r="AH357" s="85" t="str">
        <f t="shared" si="99"/>
        <v>-</v>
      </c>
      <c r="AI357" s="36"/>
      <c r="AJ357" s="36"/>
      <c r="AK357" s="85" t="str">
        <f t="shared" si="83"/>
        <v>-</v>
      </c>
      <c r="AL357" s="36"/>
      <c r="AM357" s="36"/>
      <c r="AN357" s="85" t="str">
        <f t="shared" si="97"/>
        <v>-</v>
      </c>
    </row>
    <row r="358" spans="1:40" ht="12.75">
      <c r="A358" s="54" t="s">
        <v>290</v>
      </c>
      <c r="B358" s="20" t="s">
        <v>583</v>
      </c>
      <c r="C358" s="19">
        <v>3800</v>
      </c>
      <c r="D358" s="18">
        <v>4000</v>
      </c>
      <c r="E358" s="36">
        <v>1.96</v>
      </c>
      <c r="F358" s="36">
        <v>2.07</v>
      </c>
      <c r="G358" s="85">
        <f>IF(SUM(E358+F358)=0,"-",AVERAGE(E358:F358))</f>
        <v>2.0149999999999997</v>
      </c>
      <c r="H358" s="36">
        <v>1.96</v>
      </c>
      <c r="I358" s="36">
        <v>2.07</v>
      </c>
      <c r="J358" s="85">
        <f>IF(SUM(H358+I358)=0,"-",AVERAGE(H358:I358))</f>
        <v>2.0149999999999997</v>
      </c>
      <c r="K358" s="36">
        <v>1.96</v>
      </c>
      <c r="L358" s="36">
        <v>2.07</v>
      </c>
      <c r="M358" s="85">
        <f>IF(SUM(K358+L358)=0,"-",AVERAGE(K358:L358))</f>
        <v>2.0149999999999997</v>
      </c>
      <c r="N358" s="36">
        <v>1.96</v>
      </c>
      <c r="O358" s="36">
        <v>2.07</v>
      </c>
      <c r="P358" s="85">
        <f>IF(SUM(N358+O358)=0,"-",AVERAGE(N358:O358))</f>
        <v>2.0149999999999997</v>
      </c>
      <c r="Q358" s="36">
        <v>1.96</v>
      </c>
      <c r="R358" s="36">
        <v>2.07</v>
      </c>
      <c r="S358" s="85">
        <f>IF(SUM(Q358+R358)=0,"-",AVERAGE(Q358:R358))</f>
        <v>2.0149999999999997</v>
      </c>
      <c r="T358" s="36">
        <v>1.96</v>
      </c>
      <c r="U358" s="36">
        <v>2.07</v>
      </c>
      <c r="V358" s="85">
        <f>IF(SUM(T358+U358)=0,"-",AVERAGE(T358:U358))</f>
        <v>2.0149999999999997</v>
      </c>
      <c r="W358" s="36">
        <v>1.96</v>
      </c>
      <c r="X358" s="36">
        <v>2.07</v>
      </c>
      <c r="Y358" s="85">
        <f>IF(SUM(W358+X358)=0,"-",AVERAGE(W358:X358))</f>
        <v>2.0149999999999997</v>
      </c>
      <c r="Z358" s="36">
        <v>1.96</v>
      </c>
      <c r="AA358" s="36">
        <v>2.07</v>
      </c>
      <c r="AB358" s="85">
        <f t="shared" si="98"/>
        <v>2.0149999999999997</v>
      </c>
      <c r="AC358" s="36">
        <v>1.96</v>
      </c>
      <c r="AD358" s="36">
        <v>2.07</v>
      </c>
      <c r="AE358" s="85">
        <f t="shared" si="96"/>
        <v>2.0149999999999997</v>
      </c>
      <c r="AF358" s="36">
        <v>1.96</v>
      </c>
      <c r="AG358" s="36">
        <v>2.07</v>
      </c>
      <c r="AH358" s="85">
        <f t="shared" si="99"/>
        <v>2.0149999999999997</v>
      </c>
      <c r="AI358" s="36">
        <v>1.96</v>
      </c>
      <c r="AJ358" s="36">
        <v>2.07</v>
      </c>
      <c r="AK358" s="85">
        <f t="shared" si="83"/>
        <v>2.0149999999999997</v>
      </c>
      <c r="AL358" s="36">
        <v>2</v>
      </c>
      <c r="AM358" s="36">
        <v>2.2</v>
      </c>
      <c r="AN358" s="85">
        <f t="shared" si="97"/>
        <v>2.1</v>
      </c>
    </row>
    <row r="359" spans="1:40" ht="12.75">
      <c r="A359" s="54" t="s">
        <v>291</v>
      </c>
      <c r="B359" s="20" t="s">
        <v>12</v>
      </c>
      <c r="C359" s="19">
        <v>3000</v>
      </c>
      <c r="D359" s="18">
        <v>3500</v>
      </c>
      <c r="E359" s="36">
        <v>1.55</v>
      </c>
      <c r="F359" s="36">
        <v>1.81</v>
      </c>
      <c r="G359" s="85">
        <f>IF(SUM(E359+F359)=0,"-",AVERAGE(E359:F359))</f>
        <v>1.6800000000000002</v>
      </c>
      <c r="H359" s="36">
        <v>1.55</v>
      </c>
      <c r="I359" s="36">
        <v>1.81</v>
      </c>
      <c r="J359" s="85">
        <f>IF(SUM(H359+I359)=0,"-",AVERAGE(H359:I359))</f>
        <v>1.6800000000000002</v>
      </c>
      <c r="K359" s="36">
        <v>1.45</v>
      </c>
      <c r="L359" s="36">
        <v>1.65</v>
      </c>
      <c r="M359" s="85">
        <f>IF(SUM(K359+L359)=0,"-",AVERAGE(K359:L359))</f>
        <v>1.5499999999999998</v>
      </c>
      <c r="N359" s="36">
        <v>1.45</v>
      </c>
      <c r="O359" s="36">
        <v>1.65</v>
      </c>
      <c r="P359" s="85">
        <f>IF(SUM(N359+O359)=0,"-",AVERAGE(N359:O359))</f>
        <v>1.5499999999999998</v>
      </c>
      <c r="Q359" s="36">
        <v>1.45</v>
      </c>
      <c r="R359" s="36">
        <v>1.65</v>
      </c>
      <c r="S359" s="85">
        <f>IF(SUM(Q359+R359)=0,"-",AVERAGE(Q359:R359))</f>
        <v>1.5499999999999998</v>
      </c>
      <c r="T359" s="36">
        <v>1.45</v>
      </c>
      <c r="U359" s="36">
        <v>1.65</v>
      </c>
      <c r="V359" s="85">
        <f>IF(SUM(T359+U359)=0,"-",AVERAGE(T359:U359))</f>
        <v>1.5499999999999998</v>
      </c>
      <c r="W359" s="36">
        <v>1.45</v>
      </c>
      <c r="X359" s="36">
        <v>1.65</v>
      </c>
      <c r="Y359" s="85">
        <f>IF(SUM(W359+X359)=0,"-",AVERAGE(W359:X359))</f>
        <v>1.5499999999999998</v>
      </c>
      <c r="Z359" s="36">
        <v>1.45</v>
      </c>
      <c r="AA359" s="36">
        <v>1.7</v>
      </c>
      <c r="AB359" s="85">
        <f t="shared" si="98"/>
        <v>1.575</v>
      </c>
      <c r="AC359" s="36">
        <v>1.45</v>
      </c>
      <c r="AD359" s="36">
        <v>1.7</v>
      </c>
      <c r="AE359" s="85">
        <f t="shared" si="96"/>
        <v>1.575</v>
      </c>
      <c r="AF359" s="36">
        <v>1.45</v>
      </c>
      <c r="AG359" s="36">
        <v>1.7</v>
      </c>
      <c r="AH359" s="85">
        <f t="shared" si="99"/>
        <v>1.575</v>
      </c>
      <c r="AI359" s="36">
        <v>1.45</v>
      </c>
      <c r="AJ359" s="36">
        <v>1.7</v>
      </c>
      <c r="AK359" s="85">
        <f t="shared" si="83"/>
        <v>1.575</v>
      </c>
      <c r="AL359" s="36">
        <v>1.4</v>
      </c>
      <c r="AM359" s="36">
        <v>1.65</v>
      </c>
      <c r="AN359" s="85">
        <f t="shared" si="97"/>
        <v>1.525</v>
      </c>
    </row>
    <row r="360" spans="1:40" ht="12.75">
      <c r="A360" s="54" t="s">
        <v>292</v>
      </c>
      <c r="B360" s="20" t="s">
        <v>12</v>
      </c>
      <c r="C360" s="19">
        <v>900</v>
      </c>
      <c r="D360" s="18">
        <v>1200</v>
      </c>
      <c r="E360" s="37">
        <v>0.465</v>
      </c>
      <c r="F360" s="37">
        <v>0.62</v>
      </c>
      <c r="G360" s="87">
        <f>IF(SUM(E360+F360)=0,"-",AVERAGE(E360:F360))</f>
        <v>0.5425</v>
      </c>
      <c r="H360" s="37">
        <v>0.465</v>
      </c>
      <c r="I360" s="37">
        <v>0.62</v>
      </c>
      <c r="J360" s="87">
        <f>IF(SUM(H360+I360)=0,"-",AVERAGE(H360:I360))</f>
        <v>0.5425</v>
      </c>
      <c r="K360" s="37">
        <v>0.41</v>
      </c>
      <c r="L360" s="37">
        <v>0.52</v>
      </c>
      <c r="M360" s="87">
        <f>IF(SUM(K360+L360)=0,"-",AVERAGE(K360:L360))</f>
        <v>0.46499999999999997</v>
      </c>
      <c r="N360" s="37">
        <v>0.41</v>
      </c>
      <c r="O360" s="37">
        <v>0.52</v>
      </c>
      <c r="P360" s="87">
        <f>IF(SUM(N360+O360)=0,"-",AVERAGE(N360:O360))</f>
        <v>0.46499999999999997</v>
      </c>
      <c r="Q360" s="37">
        <v>0.41</v>
      </c>
      <c r="R360" s="37">
        <v>0.52</v>
      </c>
      <c r="S360" s="87">
        <f>IF(SUM(Q360+R360)=0,"-",AVERAGE(Q360:R360))</f>
        <v>0.46499999999999997</v>
      </c>
      <c r="T360" s="37">
        <v>0.41</v>
      </c>
      <c r="U360" s="37">
        <v>0.52</v>
      </c>
      <c r="V360" s="87">
        <f>IF(SUM(T360+U360)=0,"-",AVERAGE(T360:U360))</f>
        <v>0.46499999999999997</v>
      </c>
      <c r="W360" s="37">
        <v>0.41</v>
      </c>
      <c r="X360" s="37">
        <v>0.52</v>
      </c>
      <c r="Y360" s="87">
        <f>IF(SUM(W360+X360)=0,"-",AVERAGE(W360:X360))</f>
        <v>0.46499999999999997</v>
      </c>
      <c r="Z360" s="37">
        <v>0.41</v>
      </c>
      <c r="AA360" s="37">
        <v>0.52</v>
      </c>
      <c r="AB360" s="85">
        <f t="shared" si="98"/>
        <v>0.46499999999999997</v>
      </c>
      <c r="AC360" s="37">
        <v>0.41</v>
      </c>
      <c r="AD360" s="37">
        <v>0.52</v>
      </c>
      <c r="AE360" s="85">
        <f t="shared" si="96"/>
        <v>0.46499999999999997</v>
      </c>
      <c r="AF360" s="37">
        <v>0.41</v>
      </c>
      <c r="AG360" s="37">
        <v>0.52</v>
      </c>
      <c r="AH360" s="85">
        <f t="shared" si="99"/>
        <v>0.46499999999999997</v>
      </c>
      <c r="AI360" s="37">
        <v>0.41</v>
      </c>
      <c r="AJ360" s="37">
        <v>0.52</v>
      </c>
      <c r="AK360" s="85">
        <f t="shared" si="83"/>
        <v>0.46499999999999997</v>
      </c>
      <c r="AL360" s="37">
        <v>0.3</v>
      </c>
      <c r="AM360" s="37">
        <v>0.5</v>
      </c>
      <c r="AN360" s="85">
        <f t="shared" si="97"/>
        <v>0.4</v>
      </c>
    </row>
    <row r="361" spans="1:40" ht="12.75">
      <c r="A361" s="54"/>
      <c r="B361" s="15"/>
      <c r="C361" s="19"/>
      <c r="D361" s="18"/>
      <c r="E361" s="36"/>
      <c r="F361" s="36"/>
      <c r="G361" s="85"/>
      <c r="H361" s="36"/>
      <c r="I361" s="36"/>
      <c r="J361" s="85"/>
      <c r="K361" s="36"/>
      <c r="L361" s="36"/>
      <c r="M361" s="85"/>
      <c r="N361" s="36"/>
      <c r="O361" s="36"/>
      <c r="P361" s="85"/>
      <c r="Q361" s="36"/>
      <c r="R361" s="36"/>
      <c r="S361" s="85"/>
      <c r="T361" s="36"/>
      <c r="U361" s="36"/>
      <c r="V361" s="85"/>
      <c r="W361" s="36"/>
      <c r="X361" s="36"/>
      <c r="Y361" s="85"/>
      <c r="Z361" s="36"/>
      <c r="AA361" s="36"/>
      <c r="AB361" s="85" t="str">
        <f t="shared" si="98"/>
        <v>-</v>
      </c>
      <c r="AC361" s="36"/>
      <c r="AD361" s="36"/>
      <c r="AE361" s="85" t="str">
        <f t="shared" si="96"/>
        <v>-</v>
      </c>
      <c r="AF361" s="36"/>
      <c r="AG361" s="36"/>
      <c r="AH361" s="85" t="str">
        <f t="shared" si="99"/>
        <v>-</v>
      </c>
      <c r="AI361" s="36"/>
      <c r="AJ361" s="36"/>
      <c r="AK361" s="85" t="str">
        <f t="shared" si="83"/>
        <v>-</v>
      </c>
      <c r="AL361" s="36"/>
      <c r="AM361" s="36"/>
      <c r="AN361" s="85" t="str">
        <f t="shared" si="97"/>
        <v>-</v>
      </c>
    </row>
    <row r="362" spans="1:40" ht="12.75">
      <c r="A362" s="53" t="s">
        <v>263</v>
      </c>
      <c r="B362" s="15"/>
      <c r="C362" s="19"/>
      <c r="D362" s="18"/>
      <c r="E362" s="36"/>
      <c r="F362" s="36"/>
      <c r="G362" s="85"/>
      <c r="H362" s="36"/>
      <c r="I362" s="36"/>
      <c r="J362" s="85"/>
      <c r="K362" s="36"/>
      <c r="L362" s="36"/>
      <c r="M362" s="85"/>
      <c r="N362" s="36"/>
      <c r="O362" s="36"/>
      <c r="P362" s="85"/>
      <c r="Q362" s="36"/>
      <c r="R362" s="36"/>
      <c r="S362" s="85"/>
      <c r="T362" s="36"/>
      <c r="U362" s="36"/>
      <c r="V362" s="85"/>
      <c r="W362" s="36"/>
      <c r="X362" s="36"/>
      <c r="Y362" s="85"/>
      <c r="Z362" s="36"/>
      <c r="AA362" s="36"/>
      <c r="AB362" s="85" t="str">
        <f t="shared" si="98"/>
        <v>-</v>
      </c>
      <c r="AC362" s="36"/>
      <c r="AD362" s="36"/>
      <c r="AE362" s="85" t="str">
        <f t="shared" si="96"/>
        <v>-</v>
      </c>
      <c r="AF362" s="36"/>
      <c r="AG362" s="36"/>
      <c r="AH362" s="85" t="str">
        <f t="shared" si="99"/>
        <v>-</v>
      </c>
      <c r="AI362" s="36"/>
      <c r="AJ362" s="36"/>
      <c r="AK362" s="85" t="str">
        <f t="shared" si="83"/>
        <v>-</v>
      </c>
      <c r="AL362" s="36"/>
      <c r="AM362" s="36"/>
      <c r="AN362" s="85" t="str">
        <f t="shared" si="97"/>
        <v>-</v>
      </c>
    </row>
    <row r="363" spans="1:40" ht="12.75">
      <c r="A363" s="54" t="s">
        <v>293</v>
      </c>
      <c r="B363" s="20" t="s">
        <v>583</v>
      </c>
      <c r="C363" s="19">
        <v>800</v>
      </c>
      <c r="D363" s="18">
        <v>1000</v>
      </c>
      <c r="E363" s="37">
        <v>0.36</v>
      </c>
      <c r="F363" s="37">
        <v>0.46</v>
      </c>
      <c r="G363" s="87">
        <f>IF(SUM(E363+F363)=0,"-",AVERAGE(E363:F363))</f>
        <v>0.41000000000000003</v>
      </c>
      <c r="H363" s="37">
        <v>0.36</v>
      </c>
      <c r="I363" s="37">
        <v>0.46</v>
      </c>
      <c r="J363" s="87">
        <f>IF(SUM(H363+I363)=0,"-",AVERAGE(H363:I363))</f>
        <v>0.41000000000000003</v>
      </c>
      <c r="K363" s="37">
        <v>0.36</v>
      </c>
      <c r="L363" s="37">
        <v>0.46</v>
      </c>
      <c r="M363" s="87">
        <f>IF(SUM(K363+L363)=0,"-",AVERAGE(K363:L363))</f>
        <v>0.41000000000000003</v>
      </c>
      <c r="N363" s="37">
        <v>0.36</v>
      </c>
      <c r="O363" s="37">
        <v>0.46</v>
      </c>
      <c r="P363" s="87">
        <f aca="true" t="shared" si="100" ref="P363:P368">IF(SUM(N363+O363)=0,"-",AVERAGE(N363:O363))</f>
        <v>0.41000000000000003</v>
      </c>
      <c r="Q363" s="37">
        <v>0.36</v>
      </c>
      <c r="R363" s="37">
        <v>0.46</v>
      </c>
      <c r="S363" s="87">
        <f>IF(SUM(Q363+R363)=0,"-",AVERAGE(Q363:R363))</f>
        <v>0.41000000000000003</v>
      </c>
      <c r="T363" s="37">
        <v>0.36</v>
      </c>
      <c r="U363" s="37">
        <v>0.46</v>
      </c>
      <c r="V363" s="87">
        <f>IF(SUM(T363+U363)=0,"-",AVERAGE(T363:U363))</f>
        <v>0.41000000000000003</v>
      </c>
      <c r="W363" s="37">
        <v>0.36</v>
      </c>
      <c r="X363" s="37">
        <v>0.46</v>
      </c>
      <c r="Y363" s="87">
        <f>IF(SUM(W363+X363)=0,"-",AVERAGE(W363:X363))</f>
        <v>0.41000000000000003</v>
      </c>
      <c r="Z363" s="37">
        <v>0.36</v>
      </c>
      <c r="AA363" s="37">
        <v>0.46</v>
      </c>
      <c r="AB363" s="85">
        <f t="shared" si="98"/>
        <v>0.41000000000000003</v>
      </c>
      <c r="AC363" s="37">
        <v>0.36</v>
      </c>
      <c r="AD363" s="37">
        <v>0.46</v>
      </c>
      <c r="AE363" s="85">
        <f t="shared" si="96"/>
        <v>0.41000000000000003</v>
      </c>
      <c r="AF363" s="37">
        <v>0.36</v>
      </c>
      <c r="AG363" s="37">
        <v>0.46</v>
      </c>
      <c r="AH363" s="85">
        <f t="shared" si="99"/>
        <v>0.41000000000000003</v>
      </c>
      <c r="AI363" s="37">
        <v>0.36</v>
      </c>
      <c r="AJ363" s="37">
        <v>0.46</v>
      </c>
      <c r="AK363" s="85">
        <f t="shared" si="83"/>
        <v>0.41000000000000003</v>
      </c>
      <c r="AL363" s="37">
        <v>0.36</v>
      </c>
      <c r="AM363" s="37">
        <v>0.46</v>
      </c>
      <c r="AN363" s="85">
        <f t="shared" si="97"/>
        <v>0.41000000000000003</v>
      </c>
    </row>
    <row r="364" spans="1:40" ht="12.75">
      <c r="A364" s="58" t="s">
        <v>266</v>
      </c>
      <c r="B364" s="30" t="s">
        <v>12</v>
      </c>
      <c r="C364" s="27">
        <v>2300</v>
      </c>
      <c r="D364" s="28">
        <v>2500</v>
      </c>
      <c r="E364" s="42">
        <v>1.14</v>
      </c>
      <c r="F364" s="42">
        <v>1.19</v>
      </c>
      <c r="G364" s="86">
        <f>IF(SUM(E364+F364)=0,"-",AVERAGE(E364:F364))</f>
        <v>1.165</v>
      </c>
      <c r="H364" s="42">
        <v>1.14</v>
      </c>
      <c r="I364" s="42">
        <v>1.19</v>
      </c>
      <c r="J364" s="86">
        <f>IF(SUM(H364+I364)=0,"-",AVERAGE(H364:I364))</f>
        <v>1.165</v>
      </c>
      <c r="K364" s="42">
        <v>1.14</v>
      </c>
      <c r="L364" s="42">
        <v>1.19</v>
      </c>
      <c r="M364" s="86">
        <f>IF(SUM(K364+L364)=0,"-",AVERAGE(K364:L364))</f>
        <v>1.165</v>
      </c>
      <c r="N364" s="42">
        <v>1.14</v>
      </c>
      <c r="O364" s="42">
        <v>1.19</v>
      </c>
      <c r="P364" s="86">
        <f t="shared" si="100"/>
        <v>1.165</v>
      </c>
      <c r="Q364" s="42">
        <v>1.14</v>
      </c>
      <c r="R364" s="42">
        <v>1.19</v>
      </c>
      <c r="S364" s="86">
        <f>IF(SUM(Q364+R364)=0,"-",AVERAGE(Q364:R364))</f>
        <v>1.165</v>
      </c>
      <c r="T364" s="42">
        <v>1.14</v>
      </c>
      <c r="U364" s="42">
        <v>1.19</v>
      </c>
      <c r="V364" s="86">
        <f>IF(SUM(T364+U364)=0,"-",AVERAGE(T364:U364))</f>
        <v>1.165</v>
      </c>
      <c r="W364" s="42">
        <v>1.14</v>
      </c>
      <c r="X364" s="42">
        <v>1.19</v>
      </c>
      <c r="Y364" s="86">
        <f>IF(SUM(W364+X364)=0,"-",AVERAGE(W364:X364))</f>
        <v>1.165</v>
      </c>
      <c r="Z364" s="42">
        <v>1.15</v>
      </c>
      <c r="AA364" s="42">
        <v>1.25</v>
      </c>
      <c r="AB364" s="86">
        <f t="shared" si="98"/>
        <v>1.2</v>
      </c>
      <c r="AC364" s="42">
        <v>1.15</v>
      </c>
      <c r="AD364" s="42">
        <v>1.25</v>
      </c>
      <c r="AE364" s="86">
        <f t="shared" si="96"/>
        <v>1.2</v>
      </c>
      <c r="AF364" s="42">
        <v>1.15</v>
      </c>
      <c r="AG364" s="42">
        <v>1.25</v>
      </c>
      <c r="AH364" s="86">
        <f t="shared" si="99"/>
        <v>1.2</v>
      </c>
      <c r="AI364" s="42">
        <v>1.15</v>
      </c>
      <c r="AJ364" s="42">
        <v>1.25</v>
      </c>
      <c r="AK364" s="86">
        <f t="shared" si="83"/>
        <v>1.2</v>
      </c>
      <c r="AL364" s="42">
        <v>1.2</v>
      </c>
      <c r="AM364" s="42">
        <v>1.3</v>
      </c>
      <c r="AN364" s="86">
        <f t="shared" si="97"/>
        <v>1.25</v>
      </c>
    </row>
    <row r="365" spans="1:40" ht="12.75">
      <c r="A365" s="54"/>
      <c r="B365" s="20"/>
      <c r="C365" s="19"/>
      <c r="D365" s="18"/>
      <c r="E365" s="36"/>
      <c r="F365" s="36"/>
      <c r="G365" s="85"/>
      <c r="H365" s="36"/>
      <c r="I365" s="36"/>
      <c r="J365" s="85"/>
      <c r="K365" s="36"/>
      <c r="L365" s="36"/>
      <c r="M365" s="85"/>
      <c r="N365" s="36"/>
      <c r="O365" s="36"/>
      <c r="P365" s="85" t="str">
        <f t="shared" si="100"/>
        <v>-</v>
      </c>
      <c r="Q365" s="36"/>
      <c r="R365" s="36"/>
      <c r="S365" s="85"/>
      <c r="T365" s="36"/>
      <c r="U365" s="36"/>
      <c r="V365" s="85"/>
      <c r="W365" s="36"/>
      <c r="X365" s="36"/>
      <c r="Y365" s="85"/>
      <c r="Z365" s="36"/>
      <c r="AA365" s="36"/>
      <c r="AB365" s="85" t="str">
        <f t="shared" si="98"/>
        <v>-</v>
      </c>
      <c r="AC365" s="36"/>
      <c r="AD365" s="36"/>
      <c r="AE365" s="85" t="str">
        <f t="shared" si="96"/>
        <v>-</v>
      </c>
      <c r="AF365" s="36"/>
      <c r="AG365" s="36"/>
      <c r="AH365" s="85" t="str">
        <f t="shared" si="99"/>
        <v>-</v>
      </c>
      <c r="AI365" s="36"/>
      <c r="AJ365" s="36"/>
      <c r="AK365" s="85" t="str">
        <f aca="true" t="shared" si="101" ref="AK365:AK428">IF(SUM(AI365+AJ365)=0,"-",AVERAGE(AI365:AJ365))</f>
        <v>-</v>
      </c>
      <c r="AL365" s="36"/>
      <c r="AM365" s="36"/>
      <c r="AN365" s="85" t="str">
        <f t="shared" si="97"/>
        <v>-</v>
      </c>
    </row>
    <row r="366" spans="1:40" ht="12.75">
      <c r="A366" s="54" t="s">
        <v>274</v>
      </c>
      <c r="B366" s="20"/>
      <c r="C366" s="19"/>
      <c r="D366" s="18"/>
      <c r="E366" s="36"/>
      <c r="F366" s="36"/>
      <c r="G366" s="85"/>
      <c r="H366" s="36"/>
      <c r="I366" s="36"/>
      <c r="J366" s="85"/>
      <c r="K366" s="36"/>
      <c r="L366" s="36"/>
      <c r="M366" s="85"/>
      <c r="N366" s="36"/>
      <c r="O366" s="36"/>
      <c r="P366" s="85" t="str">
        <f t="shared" si="100"/>
        <v>-</v>
      </c>
      <c r="Q366" s="36"/>
      <c r="R366" s="36"/>
      <c r="S366" s="85"/>
      <c r="T366" s="36"/>
      <c r="U366" s="36"/>
      <c r="V366" s="85"/>
      <c r="W366" s="36"/>
      <c r="X366" s="36"/>
      <c r="Y366" s="85"/>
      <c r="Z366" s="36"/>
      <c r="AA366" s="36"/>
      <c r="AB366" s="85" t="str">
        <f t="shared" si="98"/>
        <v>-</v>
      </c>
      <c r="AC366" s="36"/>
      <c r="AD366" s="36"/>
      <c r="AE366" s="85" t="str">
        <f t="shared" si="96"/>
        <v>-</v>
      </c>
      <c r="AF366" s="36"/>
      <c r="AG366" s="36"/>
      <c r="AH366" s="85" t="str">
        <f t="shared" si="99"/>
        <v>-</v>
      </c>
      <c r="AI366" s="36"/>
      <c r="AJ366" s="36"/>
      <c r="AK366" s="85" t="str">
        <f t="shared" si="101"/>
        <v>-</v>
      </c>
      <c r="AL366" s="36"/>
      <c r="AM366" s="36"/>
      <c r="AN366" s="85" t="str">
        <f t="shared" si="97"/>
        <v>-</v>
      </c>
    </row>
    <row r="367" spans="1:40" ht="12.75">
      <c r="A367" s="54" t="s">
        <v>308</v>
      </c>
      <c r="B367" s="20" t="s">
        <v>583</v>
      </c>
      <c r="C367" s="21">
        <v>4900</v>
      </c>
      <c r="D367" s="21">
        <v>5400</v>
      </c>
      <c r="E367" s="36">
        <v>2.53</v>
      </c>
      <c r="F367" s="36">
        <v>2.79</v>
      </c>
      <c r="G367" s="85">
        <f>IF(SUM(E367+F367)=0,"-",AVERAGE(E367:F367))</f>
        <v>2.66</v>
      </c>
      <c r="H367" s="36">
        <v>2.53</v>
      </c>
      <c r="I367" s="36">
        <v>2.79</v>
      </c>
      <c r="J367" s="85">
        <f>IF(SUM(H367+I367)=0,"-",AVERAGE(H367:I367))</f>
        <v>2.66</v>
      </c>
      <c r="K367" s="36">
        <v>2.89</v>
      </c>
      <c r="L367" s="36">
        <v>3.1</v>
      </c>
      <c r="M367" s="85">
        <f>IF(SUM(K367+L367)=0,"-",AVERAGE(K367:L367))</f>
        <v>2.995</v>
      </c>
      <c r="N367" s="36">
        <v>2.89</v>
      </c>
      <c r="O367" s="36">
        <v>3.1</v>
      </c>
      <c r="P367" s="85">
        <f t="shared" si="100"/>
        <v>2.995</v>
      </c>
      <c r="Q367" s="36">
        <v>2.53</v>
      </c>
      <c r="R367" s="36">
        <v>2.71</v>
      </c>
      <c r="S367" s="85">
        <f>IF(SUM(Q367+R367)=0,"-",AVERAGE(Q367:R367))</f>
        <v>2.62</v>
      </c>
      <c r="T367" s="36">
        <v>2.53</v>
      </c>
      <c r="U367" s="36">
        <v>2.71</v>
      </c>
      <c r="V367" s="85">
        <f>IF(SUM(T367+U367)=0,"-",AVERAGE(T367:U367))</f>
        <v>2.62</v>
      </c>
      <c r="W367" s="36">
        <v>2.53</v>
      </c>
      <c r="X367" s="36">
        <v>2.71</v>
      </c>
      <c r="Y367" s="85">
        <f>IF(SUM(W367+X367)=0,"-",AVERAGE(W367:X367))</f>
        <v>2.62</v>
      </c>
      <c r="Z367" s="36">
        <v>2.53</v>
      </c>
      <c r="AA367" s="36">
        <v>2.71</v>
      </c>
      <c r="AB367" s="85">
        <f t="shared" si="98"/>
        <v>2.62</v>
      </c>
      <c r="AC367" s="36">
        <v>2.53</v>
      </c>
      <c r="AD367" s="36">
        <v>2.71</v>
      </c>
      <c r="AE367" s="85">
        <f t="shared" si="96"/>
        <v>2.62</v>
      </c>
      <c r="AF367" s="36">
        <v>2.53</v>
      </c>
      <c r="AG367" s="36">
        <v>2.71</v>
      </c>
      <c r="AH367" s="85">
        <f t="shared" si="99"/>
        <v>2.62</v>
      </c>
      <c r="AI367" s="36">
        <v>2.53</v>
      </c>
      <c r="AJ367" s="36">
        <v>2.71</v>
      </c>
      <c r="AK367" s="85">
        <f t="shared" si="101"/>
        <v>2.62</v>
      </c>
      <c r="AL367" s="36">
        <v>4.5</v>
      </c>
      <c r="AM367" s="36">
        <v>5</v>
      </c>
      <c r="AN367" s="85">
        <f t="shared" si="97"/>
        <v>4.75</v>
      </c>
    </row>
    <row r="368" spans="1:40" ht="12.75">
      <c r="A368" s="54" t="s">
        <v>309</v>
      </c>
      <c r="B368" s="20" t="s">
        <v>12</v>
      </c>
      <c r="C368" s="21">
        <v>3500</v>
      </c>
      <c r="D368" s="21">
        <v>3600</v>
      </c>
      <c r="E368" s="36">
        <v>1.81</v>
      </c>
      <c r="F368" s="36">
        <v>1.83</v>
      </c>
      <c r="G368" s="85">
        <f>IF(SUM(E368+F368)=0,"-",AVERAGE(E368:F368))</f>
        <v>1.82</v>
      </c>
      <c r="H368" s="36">
        <v>1.81</v>
      </c>
      <c r="I368" s="36">
        <v>1.83</v>
      </c>
      <c r="J368" s="85">
        <f>IF(SUM(H368+I368)=0,"-",AVERAGE(H368:I368))</f>
        <v>1.82</v>
      </c>
      <c r="K368" s="36">
        <v>1.81</v>
      </c>
      <c r="L368" s="36">
        <v>1.83</v>
      </c>
      <c r="M368" s="85">
        <f>IF(SUM(K368+L368)=0,"-",AVERAGE(K368:L368))</f>
        <v>1.82</v>
      </c>
      <c r="N368" s="36">
        <v>1.81</v>
      </c>
      <c r="O368" s="36">
        <v>1.83</v>
      </c>
      <c r="P368" s="85">
        <f t="shared" si="100"/>
        <v>1.82</v>
      </c>
      <c r="Q368" s="36">
        <v>1.8</v>
      </c>
      <c r="R368" s="36">
        <v>1.85</v>
      </c>
      <c r="S368" s="85">
        <f>IF(SUM(Q368+R368)=0,"-",AVERAGE(Q368:R368))</f>
        <v>1.8250000000000002</v>
      </c>
      <c r="T368" s="36">
        <v>1.8</v>
      </c>
      <c r="U368" s="36">
        <v>1.85</v>
      </c>
      <c r="V368" s="85">
        <f>IF(SUM(T368+U368)=0,"-",AVERAGE(T368:U368))</f>
        <v>1.8250000000000002</v>
      </c>
      <c r="W368" s="36">
        <v>1.8</v>
      </c>
      <c r="X368" s="36">
        <v>1.85</v>
      </c>
      <c r="Y368" s="85">
        <f>IF(SUM(W368+X368)=0,"-",AVERAGE(W368:X368))</f>
        <v>1.8250000000000002</v>
      </c>
      <c r="Z368" s="36">
        <v>1.8</v>
      </c>
      <c r="AA368" s="36">
        <v>1.85</v>
      </c>
      <c r="AB368" s="85">
        <f t="shared" si="98"/>
        <v>1.8250000000000002</v>
      </c>
      <c r="AC368" s="36">
        <v>1.8</v>
      </c>
      <c r="AD368" s="36">
        <v>1.85</v>
      </c>
      <c r="AE368" s="85">
        <f t="shared" si="96"/>
        <v>1.8250000000000002</v>
      </c>
      <c r="AF368" s="36">
        <v>1.8</v>
      </c>
      <c r="AG368" s="36">
        <v>1.85</v>
      </c>
      <c r="AH368" s="85">
        <f t="shared" si="99"/>
        <v>1.8250000000000002</v>
      </c>
      <c r="AI368" s="36">
        <v>1.8</v>
      </c>
      <c r="AJ368" s="36">
        <v>1.85</v>
      </c>
      <c r="AK368" s="85">
        <f t="shared" si="101"/>
        <v>1.8250000000000002</v>
      </c>
      <c r="AL368" s="36">
        <v>1.8</v>
      </c>
      <c r="AM368" s="36">
        <v>1.85</v>
      </c>
      <c r="AN368" s="85">
        <f t="shared" si="97"/>
        <v>1.8250000000000002</v>
      </c>
    </row>
    <row r="369" spans="1:40" ht="12.75">
      <c r="A369" s="54"/>
      <c r="B369" s="15"/>
      <c r="C369" s="19"/>
      <c r="D369" s="18"/>
      <c r="E369" s="36"/>
      <c r="F369" s="36"/>
      <c r="G369" s="85"/>
      <c r="H369" s="36"/>
      <c r="I369" s="36"/>
      <c r="J369" s="85"/>
      <c r="K369" s="36"/>
      <c r="L369" s="36"/>
      <c r="M369" s="85"/>
      <c r="N369" s="36"/>
      <c r="O369" s="36"/>
      <c r="P369" s="85"/>
      <c r="Q369" s="36"/>
      <c r="R369" s="36"/>
      <c r="S369" s="85"/>
      <c r="T369" s="36"/>
      <c r="U369" s="36"/>
      <c r="V369" s="85"/>
      <c r="W369" s="36"/>
      <c r="X369" s="36"/>
      <c r="Y369" s="85"/>
      <c r="Z369" s="36"/>
      <c r="AA369" s="36"/>
      <c r="AB369" s="85" t="str">
        <f t="shared" si="98"/>
        <v>-</v>
      </c>
      <c r="AC369" s="36"/>
      <c r="AD369" s="36"/>
      <c r="AE369" s="85" t="str">
        <f t="shared" si="96"/>
        <v>-</v>
      </c>
      <c r="AF369" s="36"/>
      <c r="AG369" s="36"/>
      <c r="AH369" s="85" t="str">
        <f t="shared" si="99"/>
        <v>-</v>
      </c>
      <c r="AI369" s="36"/>
      <c r="AJ369" s="36"/>
      <c r="AK369" s="85" t="str">
        <f t="shared" si="101"/>
        <v>-</v>
      </c>
      <c r="AL369" s="36"/>
      <c r="AM369" s="36"/>
      <c r="AN369" s="85" t="str">
        <f t="shared" si="97"/>
        <v>-</v>
      </c>
    </row>
    <row r="370" spans="1:40" ht="12.75">
      <c r="A370" s="53" t="s">
        <v>278</v>
      </c>
      <c r="B370" s="15"/>
      <c r="C370" s="19"/>
      <c r="D370" s="18"/>
      <c r="E370" s="36"/>
      <c r="F370" s="36"/>
      <c r="G370" s="85"/>
      <c r="H370" s="36"/>
      <c r="I370" s="36"/>
      <c r="J370" s="85"/>
      <c r="K370" s="36"/>
      <c r="L370" s="36"/>
      <c r="M370" s="85"/>
      <c r="N370" s="36"/>
      <c r="O370" s="36"/>
      <c r="P370" s="85"/>
      <c r="Q370" s="36"/>
      <c r="R370" s="36"/>
      <c r="S370" s="85"/>
      <c r="T370" s="36"/>
      <c r="U370" s="36"/>
      <c r="V370" s="85"/>
      <c r="W370" s="36"/>
      <c r="X370" s="36"/>
      <c r="Y370" s="85"/>
      <c r="Z370" s="36"/>
      <c r="AA370" s="36"/>
      <c r="AB370" s="85" t="str">
        <f t="shared" si="98"/>
        <v>-</v>
      </c>
      <c r="AC370" s="36"/>
      <c r="AD370" s="36"/>
      <c r="AE370" s="85" t="str">
        <f t="shared" si="96"/>
        <v>-</v>
      </c>
      <c r="AF370" s="36"/>
      <c r="AG370" s="36"/>
      <c r="AH370" s="85" t="str">
        <f t="shared" si="99"/>
        <v>-</v>
      </c>
      <c r="AI370" s="36"/>
      <c r="AJ370" s="36"/>
      <c r="AK370" s="85" t="str">
        <f t="shared" si="101"/>
        <v>-</v>
      </c>
      <c r="AL370" s="36"/>
      <c r="AM370" s="36"/>
      <c r="AN370" s="85" t="str">
        <f t="shared" si="97"/>
        <v>-</v>
      </c>
    </row>
    <row r="371" spans="1:40" ht="12.75">
      <c r="A371" s="54" t="s">
        <v>294</v>
      </c>
      <c r="B371" s="20" t="s">
        <v>583</v>
      </c>
      <c r="C371" s="21">
        <v>6200</v>
      </c>
      <c r="D371" s="21">
        <v>6500</v>
      </c>
      <c r="E371" s="36">
        <v>3.2</v>
      </c>
      <c r="F371" s="36">
        <v>3.36</v>
      </c>
      <c r="G371" s="85">
        <f>IF(SUM(E371+F371)=0,"-",AVERAGE(E371:F371))</f>
        <v>3.2800000000000002</v>
      </c>
      <c r="H371" s="36">
        <v>3.2</v>
      </c>
      <c r="I371" s="36">
        <v>3.36</v>
      </c>
      <c r="J371" s="85">
        <f>IF(SUM(H371+I371)=0,"-",AVERAGE(H371:I371))</f>
        <v>3.2800000000000002</v>
      </c>
      <c r="K371" s="36">
        <v>4.14</v>
      </c>
      <c r="L371" s="36">
        <v>4.39</v>
      </c>
      <c r="M371" s="85">
        <f>IF(SUM(K371+L371)=0,"-",AVERAGE(K371:L371))</f>
        <v>4.265</v>
      </c>
      <c r="N371" s="36">
        <v>4.14</v>
      </c>
      <c r="O371" s="36">
        <v>4.39</v>
      </c>
      <c r="P371" s="85">
        <f>IF(SUM(N371+O371)=0,"-",AVERAGE(N371:O371))</f>
        <v>4.265</v>
      </c>
      <c r="Q371" s="36">
        <v>3.2</v>
      </c>
      <c r="R371" s="36">
        <v>3.35</v>
      </c>
      <c r="S371" s="85">
        <f>IF(SUM(Q371+R371)=0,"-",AVERAGE(Q371:R371))</f>
        <v>3.2750000000000004</v>
      </c>
      <c r="T371" s="36">
        <v>3.2</v>
      </c>
      <c r="U371" s="36">
        <v>3.35</v>
      </c>
      <c r="V371" s="85">
        <f>IF(SUM(T371+U371)=0,"-",AVERAGE(T371:U371))</f>
        <v>3.2750000000000004</v>
      </c>
      <c r="W371" s="36">
        <v>3.2</v>
      </c>
      <c r="X371" s="36">
        <v>3.35</v>
      </c>
      <c r="Y371" s="85">
        <f>IF(SUM(W371+X371)=0,"-",AVERAGE(W371:X371))</f>
        <v>3.2750000000000004</v>
      </c>
      <c r="Z371" s="36">
        <v>3.2</v>
      </c>
      <c r="AA371" s="36">
        <v>3.35</v>
      </c>
      <c r="AB371" s="85">
        <f t="shared" si="98"/>
        <v>3.2750000000000004</v>
      </c>
      <c r="AC371" s="36">
        <v>3.2</v>
      </c>
      <c r="AD371" s="36">
        <v>3.35</v>
      </c>
      <c r="AE371" s="85">
        <f t="shared" si="96"/>
        <v>3.2750000000000004</v>
      </c>
      <c r="AF371" s="36">
        <v>3.2</v>
      </c>
      <c r="AG371" s="36">
        <v>3.35</v>
      </c>
      <c r="AH371" s="85">
        <f t="shared" si="99"/>
        <v>3.2750000000000004</v>
      </c>
      <c r="AI371" s="36">
        <v>3.2</v>
      </c>
      <c r="AJ371" s="36">
        <v>3.35</v>
      </c>
      <c r="AK371" s="85">
        <f t="shared" si="101"/>
        <v>3.2750000000000004</v>
      </c>
      <c r="AL371" s="36">
        <v>6</v>
      </c>
      <c r="AM371" s="36">
        <v>6.3</v>
      </c>
      <c r="AN371" s="85">
        <f t="shared" si="97"/>
        <v>6.15</v>
      </c>
    </row>
    <row r="372" spans="1:40" ht="12.75">
      <c r="A372" s="54"/>
      <c r="B372" s="15"/>
      <c r="C372" s="19"/>
      <c r="D372" s="18"/>
      <c r="E372" s="36"/>
      <c r="F372" s="36"/>
      <c r="G372" s="85"/>
      <c r="H372" s="36"/>
      <c r="I372" s="36"/>
      <c r="J372" s="85"/>
      <c r="K372" s="36"/>
      <c r="L372" s="36"/>
      <c r="M372" s="85"/>
      <c r="N372" s="36"/>
      <c r="O372" s="36"/>
      <c r="P372" s="85"/>
      <c r="Q372" s="36"/>
      <c r="R372" s="36"/>
      <c r="S372" s="85"/>
      <c r="T372" s="36"/>
      <c r="U372" s="36"/>
      <c r="V372" s="85"/>
      <c r="W372" s="36"/>
      <c r="X372" s="36"/>
      <c r="Y372" s="85"/>
      <c r="Z372" s="36"/>
      <c r="AA372" s="36"/>
      <c r="AB372" s="85" t="str">
        <f t="shared" si="98"/>
        <v>-</v>
      </c>
      <c r="AC372" s="36"/>
      <c r="AD372" s="36"/>
      <c r="AE372" s="85" t="str">
        <f t="shared" si="96"/>
        <v>-</v>
      </c>
      <c r="AF372" s="36"/>
      <c r="AG372" s="36"/>
      <c r="AH372" s="85" t="str">
        <f t="shared" si="99"/>
        <v>-</v>
      </c>
      <c r="AI372" s="36"/>
      <c r="AJ372" s="36"/>
      <c r="AK372" s="85" t="str">
        <f t="shared" si="101"/>
        <v>-</v>
      </c>
      <c r="AL372" s="36"/>
      <c r="AM372" s="36"/>
      <c r="AN372" s="85" t="str">
        <f t="shared" si="97"/>
        <v>-</v>
      </c>
    </row>
    <row r="373" spans="1:40" ht="12.75">
      <c r="A373" s="53" t="s">
        <v>270</v>
      </c>
      <c r="B373" s="15"/>
      <c r="C373" s="19"/>
      <c r="D373" s="18"/>
      <c r="E373" s="36"/>
      <c r="F373" s="36"/>
      <c r="G373" s="85"/>
      <c r="H373" s="36"/>
      <c r="I373" s="36"/>
      <c r="J373" s="85"/>
      <c r="K373" s="36"/>
      <c r="L373" s="36"/>
      <c r="M373" s="85"/>
      <c r="N373" s="36"/>
      <c r="O373" s="36"/>
      <c r="P373" s="85"/>
      <c r="Q373" s="36"/>
      <c r="R373" s="36"/>
      <c r="S373" s="85"/>
      <c r="T373" s="36"/>
      <c r="U373" s="36"/>
      <c r="V373" s="85"/>
      <c r="W373" s="36"/>
      <c r="X373" s="36"/>
      <c r="Y373" s="85"/>
      <c r="Z373" s="36"/>
      <c r="AA373" s="36"/>
      <c r="AB373" s="85" t="str">
        <f t="shared" si="98"/>
        <v>-</v>
      </c>
      <c r="AC373" s="36"/>
      <c r="AD373" s="36"/>
      <c r="AE373" s="85" t="str">
        <f t="shared" si="96"/>
        <v>-</v>
      </c>
      <c r="AF373" s="36"/>
      <c r="AG373" s="36"/>
      <c r="AH373" s="85" t="str">
        <f t="shared" si="99"/>
        <v>-</v>
      </c>
      <c r="AI373" s="36"/>
      <c r="AJ373" s="36"/>
      <c r="AK373" s="85" t="str">
        <f t="shared" si="101"/>
        <v>-</v>
      </c>
      <c r="AL373" s="36"/>
      <c r="AM373" s="36"/>
      <c r="AN373" s="85" t="str">
        <f t="shared" si="97"/>
        <v>-</v>
      </c>
    </row>
    <row r="374" spans="1:40" ht="12.75">
      <c r="A374" s="54" t="s">
        <v>295</v>
      </c>
      <c r="B374" s="20" t="s">
        <v>583</v>
      </c>
      <c r="C374" s="19"/>
      <c r="D374" s="18"/>
      <c r="E374" s="36"/>
      <c r="F374" s="36"/>
      <c r="G374" s="85" t="str">
        <f>IF(SUM(E374+F374)=0,"-",AVERAGE(E374:F374))</f>
        <v>-</v>
      </c>
      <c r="H374" s="36"/>
      <c r="I374" s="36"/>
      <c r="J374" s="85" t="str">
        <f>IF(SUM(H374+I374)=0,"-",AVERAGE(H374:I374))</f>
        <v>-</v>
      </c>
      <c r="K374" s="36">
        <v>1.29</v>
      </c>
      <c r="L374" s="36">
        <v>1.55</v>
      </c>
      <c r="M374" s="85">
        <f>IF(SUM(K374+L374)=0,"-",AVERAGE(K374:L374))</f>
        <v>1.42</v>
      </c>
      <c r="N374" s="36">
        <v>1.29</v>
      </c>
      <c r="O374" s="36">
        <v>1.55</v>
      </c>
      <c r="P374" s="85">
        <f>IF(SUM(N374+O374)=0,"-",AVERAGE(N374:O374))</f>
        <v>1.42</v>
      </c>
      <c r="Q374" s="36">
        <v>1.29</v>
      </c>
      <c r="R374" s="36">
        <v>1.55</v>
      </c>
      <c r="S374" s="85">
        <f>IF(SUM(Q374+R374)=0,"-",AVERAGE(Q374:R374))</f>
        <v>1.42</v>
      </c>
      <c r="T374" s="36">
        <v>1.29</v>
      </c>
      <c r="U374" s="36">
        <v>1.55</v>
      </c>
      <c r="V374" s="85">
        <f>IF(SUM(T374+U374)=0,"-",AVERAGE(T374:U374))</f>
        <v>1.42</v>
      </c>
      <c r="W374" s="36">
        <v>1.29</v>
      </c>
      <c r="X374" s="36">
        <v>1.55</v>
      </c>
      <c r="Y374" s="85">
        <f>IF(SUM(W374+X374)=0,"-",AVERAGE(W374:X374))</f>
        <v>1.42</v>
      </c>
      <c r="Z374" s="36"/>
      <c r="AA374" s="36"/>
      <c r="AB374" s="85" t="str">
        <f t="shared" si="98"/>
        <v>-</v>
      </c>
      <c r="AC374" s="36"/>
      <c r="AD374" s="36"/>
      <c r="AE374" s="85" t="str">
        <f t="shared" si="96"/>
        <v>-</v>
      </c>
      <c r="AF374" s="36"/>
      <c r="AG374" s="36"/>
      <c r="AH374" s="85" t="str">
        <f t="shared" si="99"/>
        <v>-</v>
      </c>
      <c r="AI374" s="36"/>
      <c r="AJ374" s="36"/>
      <c r="AK374" s="85" t="str">
        <f t="shared" si="101"/>
        <v>-</v>
      </c>
      <c r="AL374" s="36">
        <v>1.45</v>
      </c>
      <c r="AM374" s="36">
        <v>1.7</v>
      </c>
      <c r="AN374" s="85">
        <f t="shared" si="97"/>
        <v>1.575</v>
      </c>
    </row>
    <row r="375" spans="1:40" ht="12.75">
      <c r="A375" s="54" t="s">
        <v>296</v>
      </c>
      <c r="B375" s="20" t="s">
        <v>12</v>
      </c>
      <c r="C375" s="21">
        <v>2900</v>
      </c>
      <c r="D375" s="21">
        <v>3500</v>
      </c>
      <c r="E375" s="36">
        <v>1.55</v>
      </c>
      <c r="F375" s="36">
        <v>1.86</v>
      </c>
      <c r="G375" s="85">
        <f>IF(SUM(E375+F375)=0,"-",AVERAGE(E375:F375))</f>
        <v>1.705</v>
      </c>
      <c r="H375" s="36">
        <v>1.55</v>
      </c>
      <c r="I375" s="36">
        <v>1.86</v>
      </c>
      <c r="J375" s="85">
        <f>IF(SUM(H375+I375)=0,"-",AVERAGE(H375:I375))</f>
        <v>1.705</v>
      </c>
      <c r="K375" s="36">
        <v>1.55</v>
      </c>
      <c r="L375" s="36">
        <v>1.86</v>
      </c>
      <c r="M375" s="85">
        <f>IF(SUM(K375+L375)=0,"-",AVERAGE(K375:L375))</f>
        <v>1.705</v>
      </c>
      <c r="N375" s="36">
        <v>1.55</v>
      </c>
      <c r="O375" s="36">
        <v>1.86</v>
      </c>
      <c r="P375" s="85">
        <f>IF(SUM(N375+O375)=0,"-",AVERAGE(N375:O375))</f>
        <v>1.705</v>
      </c>
      <c r="Q375" s="36">
        <v>1.55</v>
      </c>
      <c r="R375" s="36">
        <v>1.86</v>
      </c>
      <c r="S375" s="85">
        <f>IF(SUM(Q375+R375)=0,"-",AVERAGE(Q375:R375))</f>
        <v>1.705</v>
      </c>
      <c r="T375" s="36">
        <v>1.55</v>
      </c>
      <c r="U375" s="36">
        <v>1.86</v>
      </c>
      <c r="V375" s="85">
        <f>IF(SUM(T375+U375)=0,"-",AVERAGE(T375:U375))</f>
        <v>1.705</v>
      </c>
      <c r="W375" s="36">
        <v>1.55</v>
      </c>
      <c r="X375" s="36">
        <v>1.86</v>
      </c>
      <c r="Y375" s="85">
        <f>IF(SUM(W375+X375)=0,"-",AVERAGE(W375:X375))</f>
        <v>1.705</v>
      </c>
      <c r="Z375" s="36">
        <v>1.55</v>
      </c>
      <c r="AA375" s="36">
        <v>1.86</v>
      </c>
      <c r="AB375" s="85">
        <f t="shared" si="98"/>
        <v>1.705</v>
      </c>
      <c r="AC375" s="36">
        <v>1.55</v>
      </c>
      <c r="AD375" s="36">
        <v>1.86</v>
      </c>
      <c r="AE375" s="85">
        <f t="shared" si="96"/>
        <v>1.705</v>
      </c>
      <c r="AF375" s="36">
        <v>1.55</v>
      </c>
      <c r="AG375" s="36">
        <v>1.86</v>
      </c>
      <c r="AH375" s="85">
        <f t="shared" si="99"/>
        <v>1.705</v>
      </c>
      <c r="AI375" s="36">
        <v>1.55</v>
      </c>
      <c r="AJ375" s="36">
        <v>1.86</v>
      </c>
      <c r="AK375" s="85">
        <f t="shared" si="101"/>
        <v>1.705</v>
      </c>
      <c r="AL375" s="36">
        <v>1.55</v>
      </c>
      <c r="AM375" s="36">
        <v>1.86</v>
      </c>
      <c r="AN375" s="85">
        <f t="shared" si="97"/>
        <v>1.705</v>
      </c>
    </row>
    <row r="376" spans="1:40" ht="12.75">
      <c r="A376" s="54"/>
      <c r="B376" s="15"/>
      <c r="C376" s="19"/>
      <c r="D376" s="18"/>
      <c r="E376" s="36"/>
      <c r="F376" s="36"/>
      <c r="G376" s="85"/>
      <c r="H376" s="36"/>
      <c r="I376" s="36"/>
      <c r="J376" s="85"/>
      <c r="K376" s="36"/>
      <c r="L376" s="36"/>
      <c r="M376" s="85"/>
      <c r="N376" s="36"/>
      <c r="O376" s="36"/>
      <c r="P376" s="85"/>
      <c r="Q376" s="36"/>
      <c r="R376" s="36"/>
      <c r="S376" s="85"/>
      <c r="T376" s="36"/>
      <c r="U376" s="36"/>
      <c r="V376" s="85"/>
      <c r="W376" s="36"/>
      <c r="X376" s="36"/>
      <c r="Y376" s="85"/>
      <c r="Z376" s="36"/>
      <c r="AA376" s="36"/>
      <c r="AB376" s="85" t="str">
        <f t="shared" si="98"/>
        <v>-</v>
      </c>
      <c r="AC376" s="36"/>
      <c r="AD376" s="36"/>
      <c r="AE376" s="85" t="str">
        <f t="shared" si="96"/>
        <v>-</v>
      </c>
      <c r="AF376" s="36"/>
      <c r="AG376" s="36"/>
      <c r="AH376" s="85" t="str">
        <f t="shared" si="99"/>
        <v>-</v>
      </c>
      <c r="AI376" s="36"/>
      <c r="AJ376" s="36"/>
      <c r="AK376" s="85" t="str">
        <f t="shared" si="101"/>
        <v>-</v>
      </c>
      <c r="AL376" s="36"/>
      <c r="AM376" s="36"/>
      <c r="AN376" s="85" t="str">
        <f t="shared" si="97"/>
        <v>-</v>
      </c>
    </row>
    <row r="377" spans="1:40" ht="12.75">
      <c r="A377" s="53" t="s">
        <v>297</v>
      </c>
      <c r="B377" s="15"/>
      <c r="C377" s="19"/>
      <c r="D377" s="18"/>
      <c r="E377" s="36"/>
      <c r="F377" s="36"/>
      <c r="G377" s="85"/>
      <c r="H377" s="36"/>
      <c r="I377" s="36"/>
      <c r="J377" s="85"/>
      <c r="K377" s="36"/>
      <c r="L377" s="36"/>
      <c r="M377" s="85"/>
      <c r="N377" s="36"/>
      <c r="O377" s="36"/>
      <c r="P377" s="85"/>
      <c r="Q377" s="36"/>
      <c r="R377" s="36"/>
      <c r="S377" s="85"/>
      <c r="T377" s="36"/>
      <c r="U377" s="36"/>
      <c r="V377" s="85"/>
      <c r="W377" s="36"/>
      <c r="X377" s="36"/>
      <c r="Y377" s="85"/>
      <c r="Z377" s="36"/>
      <c r="AA377" s="36"/>
      <c r="AB377" s="85" t="str">
        <f t="shared" si="98"/>
        <v>-</v>
      </c>
      <c r="AC377" s="36"/>
      <c r="AD377" s="36"/>
      <c r="AE377" s="85" t="str">
        <f t="shared" si="96"/>
        <v>-</v>
      </c>
      <c r="AF377" s="36"/>
      <c r="AG377" s="36"/>
      <c r="AH377" s="85" t="str">
        <f t="shared" si="99"/>
        <v>-</v>
      </c>
      <c r="AI377" s="36"/>
      <c r="AJ377" s="36"/>
      <c r="AK377" s="85" t="str">
        <f t="shared" si="101"/>
        <v>-</v>
      </c>
      <c r="AL377" s="36"/>
      <c r="AM377" s="36"/>
      <c r="AN377" s="85" t="str">
        <f t="shared" si="97"/>
        <v>-</v>
      </c>
    </row>
    <row r="378" spans="1:40" ht="12.75">
      <c r="A378" s="54" t="s">
        <v>284</v>
      </c>
      <c r="B378" s="20" t="s">
        <v>583</v>
      </c>
      <c r="C378" s="21">
        <v>2000</v>
      </c>
      <c r="D378" s="21">
        <v>2300</v>
      </c>
      <c r="E378" s="36">
        <v>1.03</v>
      </c>
      <c r="F378" s="36">
        <v>1.19</v>
      </c>
      <c r="G378" s="85">
        <f>IF(SUM(E378+F378)=0,"-",AVERAGE(E378:F378))</f>
        <v>1.1099999999999999</v>
      </c>
      <c r="H378" s="36">
        <v>1.03</v>
      </c>
      <c r="I378" s="36">
        <v>1.19</v>
      </c>
      <c r="J378" s="85">
        <f>IF(SUM(H378+I378)=0,"-",AVERAGE(H378:I378))</f>
        <v>1.1099999999999999</v>
      </c>
      <c r="K378" s="36">
        <v>1.03</v>
      </c>
      <c r="L378" s="36">
        <v>1.19</v>
      </c>
      <c r="M378" s="85">
        <f>IF(SUM(K378+L378)=0,"-",AVERAGE(K378:L378))</f>
        <v>1.1099999999999999</v>
      </c>
      <c r="N378" s="36">
        <v>1.03</v>
      </c>
      <c r="O378" s="36">
        <v>1.19</v>
      </c>
      <c r="P378" s="85">
        <f>IF(SUM(N378+O378)=0,"-",AVERAGE(N378:O378))</f>
        <v>1.1099999999999999</v>
      </c>
      <c r="Q378" s="36">
        <v>1.03</v>
      </c>
      <c r="R378" s="36">
        <v>1.19</v>
      </c>
      <c r="S378" s="85">
        <f>IF(SUM(Q378+R378)=0,"-",AVERAGE(Q378:R378))</f>
        <v>1.1099999999999999</v>
      </c>
      <c r="T378" s="36">
        <v>1.03</v>
      </c>
      <c r="U378" s="36">
        <v>1.19</v>
      </c>
      <c r="V378" s="85">
        <f>IF(SUM(T378+U378)=0,"-",AVERAGE(T378:U378))</f>
        <v>1.1099999999999999</v>
      </c>
      <c r="W378" s="36">
        <v>1.03</v>
      </c>
      <c r="X378" s="36">
        <v>1.19</v>
      </c>
      <c r="Y378" s="85">
        <f>IF(SUM(W378+X378)=0,"-",AVERAGE(W378:X378))</f>
        <v>1.1099999999999999</v>
      </c>
      <c r="Z378" s="36">
        <v>1.03</v>
      </c>
      <c r="AA378" s="36">
        <v>1.19</v>
      </c>
      <c r="AB378" s="85">
        <f t="shared" si="98"/>
        <v>1.1099999999999999</v>
      </c>
      <c r="AC378" s="36">
        <v>1.03</v>
      </c>
      <c r="AD378" s="36">
        <v>1.19</v>
      </c>
      <c r="AE378" s="85">
        <f t="shared" si="96"/>
        <v>1.1099999999999999</v>
      </c>
      <c r="AF378" s="36">
        <v>1.03</v>
      </c>
      <c r="AG378" s="36">
        <v>1.19</v>
      </c>
      <c r="AH378" s="85">
        <f t="shared" si="99"/>
        <v>1.1099999999999999</v>
      </c>
      <c r="AI378" s="36">
        <v>1.03</v>
      </c>
      <c r="AJ378" s="36">
        <v>1.19</v>
      </c>
      <c r="AK378" s="85">
        <f t="shared" si="101"/>
        <v>1.1099999999999999</v>
      </c>
      <c r="AL378" s="36">
        <v>1.03</v>
      </c>
      <c r="AM378" s="36">
        <v>1.19</v>
      </c>
      <c r="AN378" s="85">
        <f t="shared" si="97"/>
        <v>1.1099999999999999</v>
      </c>
    </row>
    <row r="379" spans="1:40" ht="12.75">
      <c r="A379" s="54" t="s">
        <v>298</v>
      </c>
      <c r="B379" s="20" t="s">
        <v>12</v>
      </c>
      <c r="C379" s="22">
        <v>850</v>
      </c>
      <c r="D379" s="21">
        <v>1050</v>
      </c>
      <c r="E379" s="37">
        <v>0.439</v>
      </c>
      <c r="F379" s="37">
        <v>0.542</v>
      </c>
      <c r="G379" s="87">
        <f>IF(SUM(E379+F379)=0,"-",AVERAGE(E379:F379))</f>
        <v>0.49050000000000005</v>
      </c>
      <c r="H379" s="37">
        <v>0.439</v>
      </c>
      <c r="I379" s="37">
        <v>0.542</v>
      </c>
      <c r="J379" s="87">
        <f>IF(SUM(H379+I379)=0,"-",AVERAGE(H379:I379))</f>
        <v>0.49050000000000005</v>
      </c>
      <c r="K379" s="37">
        <v>0.439</v>
      </c>
      <c r="L379" s="37">
        <v>0.542</v>
      </c>
      <c r="M379" s="87">
        <f>IF(SUM(K379+L379)=0,"-",AVERAGE(K379:L379))</f>
        <v>0.49050000000000005</v>
      </c>
      <c r="N379" s="37">
        <v>0.439</v>
      </c>
      <c r="O379" s="37">
        <v>0.542</v>
      </c>
      <c r="P379" s="87">
        <f>IF(SUM(N379+O379)=0,"-",AVERAGE(N379:O379))</f>
        <v>0.49050000000000005</v>
      </c>
      <c r="Q379" s="37">
        <v>0.439</v>
      </c>
      <c r="R379" s="37">
        <v>0.542</v>
      </c>
      <c r="S379" s="87">
        <f>IF(SUM(Q379+R379)=0,"-",AVERAGE(Q379:R379))</f>
        <v>0.49050000000000005</v>
      </c>
      <c r="T379" s="37">
        <v>0.439</v>
      </c>
      <c r="U379" s="37">
        <v>0.542</v>
      </c>
      <c r="V379" s="87">
        <f>IF(SUM(T379+U379)=0,"-",AVERAGE(T379:U379))</f>
        <v>0.49050000000000005</v>
      </c>
      <c r="W379" s="37">
        <v>0.439</v>
      </c>
      <c r="X379" s="37">
        <v>0.542</v>
      </c>
      <c r="Y379" s="87">
        <f>IF(SUM(W379+X379)=0,"-",AVERAGE(W379:X379))</f>
        <v>0.49050000000000005</v>
      </c>
      <c r="Z379" s="37">
        <v>0.439</v>
      </c>
      <c r="AA379" s="37">
        <v>0.542</v>
      </c>
      <c r="AB379" s="85">
        <f t="shared" si="98"/>
        <v>0.49050000000000005</v>
      </c>
      <c r="AC379" s="37">
        <v>0.439</v>
      </c>
      <c r="AD379" s="37">
        <v>0.542</v>
      </c>
      <c r="AE379" s="85">
        <f t="shared" si="96"/>
        <v>0.49050000000000005</v>
      </c>
      <c r="AF379" s="37">
        <v>0.439</v>
      </c>
      <c r="AG379" s="37">
        <v>0.542</v>
      </c>
      <c r="AH379" s="85">
        <f t="shared" si="99"/>
        <v>0.49050000000000005</v>
      </c>
      <c r="AI379" s="37">
        <v>0.439</v>
      </c>
      <c r="AJ379" s="37">
        <v>0.542</v>
      </c>
      <c r="AK379" s="85">
        <f t="shared" si="101"/>
        <v>0.49050000000000005</v>
      </c>
      <c r="AL379" s="37">
        <v>0.439</v>
      </c>
      <c r="AM379" s="37">
        <v>0.542</v>
      </c>
      <c r="AN379" s="85">
        <f t="shared" si="97"/>
        <v>0.49050000000000005</v>
      </c>
    </row>
    <row r="380" spans="1:40" ht="12.75">
      <c r="A380" s="54" t="s">
        <v>285</v>
      </c>
      <c r="B380" s="20" t="s">
        <v>12</v>
      </c>
      <c r="C380" s="21">
        <v>2400</v>
      </c>
      <c r="D380" s="21">
        <v>2800</v>
      </c>
      <c r="E380" s="36">
        <v>1.24</v>
      </c>
      <c r="F380" s="36">
        <v>1.45</v>
      </c>
      <c r="G380" s="85">
        <f>IF(SUM(E380+F380)=0,"-",AVERAGE(E380:F380))</f>
        <v>1.345</v>
      </c>
      <c r="H380" s="36">
        <v>1.24</v>
      </c>
      <c r="I380" s="36">
        <v>1.45</v>
      </c>
      <c r="J380" s="85">
        <f>IF(SUM(H380+I380)=0,"-",AVERAGE(H380:I380))</f>
        <v>1.345</v>
      </c>
      <c r="K380" s="36">
        <v>1.24</v>
      </c>
      <c r="L380" s="36">
        <v>1.45</v>
      </c>
      <c r="M380" s="85">
        <f>IF(SUM(K380+L380)=0,"-",AVERAGE(K380:L380))</f>
        <v>1.345</v>
      </c>
      <c r="N380" s="36">
        <v>1.24</v>
      </c>
      <c r="O380" s="36">
        <v>1.45</v>
      </c>
      <c r="P380" s="85">
        <f>IF(SUM(N380+O380)=0,"-",AVERAGE(N380:O380))</f>
        <v>1.345</v>
      </c>
      <c r="Q380" s="36">
        <v>1.24</v>
      </c>
      <c r="R380" s="36">
        <v>1.45</v>
      </c>
      <c r="S380" s="85">
        <f>IF(SUM(Q380+R380)=0,"-",AVERAGE(Q380:R380))</f>
        <v>1.345</v>
      </c>
      <c r="T380" s="36">
        <v>1.24</v>
      </c>
      <c r="U380" s="36">
        <v>1.45</v>
      </c>
      <c r="V380" s="85">
        <f>IF(SUM(T380+U380)=0,"-",AVERAGE(T380:U380))</f>
        <v>1.345</v>
      </c>
      <c r="W380" s="36">
        <v>1.24</v>
      </c>
      <c r="X380" s="36">
        <v>1.45</v>
      </c>
      <c r="Y380" s="85">
        <f>IF(SUM(W380+X380)=0,"-",AVERAGE(W380:X380))</f>
        <v>1.345</v>
      </c>
      <c r="Z380" s="36">
        <v>1.24</v>
      </c>
      <c r="AA380" s="36">
        <v>1.45</v>
      </c>
      <c r="AB380" s="85">
        <f t="shared" si="98"/>
        <v>1.345</v>
      </c>
      <c r="AC380" s="36">
        <v>1.24</v>
      </c>
      <c r="AD380" s="36">
        <v>1.45</v>
      </c>
      <c r="AE380" s="85">
        <f t="shared" si="96"/>
        <v>1.345</v>
      </c>
      <c r="AF380" s="36">
        <v>1.24</v>
      </c>
      <c r="AG380" s="36">
        <v>1.45</v>
      </c>
      <c r="AH380" s="85">
        <f t="shared" si="99"/>
        <v>1.345</v>
      </c>
      <c r="AI380" s="36">
        <v>1.24</v>
      </c>
      <c r="AJ380" s="36">
        <v>1.45</v>
      </c>
      <c r="AK380" s="85">
        <f t="shared" si="101"/>
        <v>1.345</v>
      </c>
      <c r="AL380" s="36">
        <v>1.24</v>
      </c>
      <c r="AM380" s="36">
        <v>1.45</v>
      </c>
      <c r="AN380" s="85">
        <f t="shared" si="97"/>
        <v>1.345</v>
      </c>
    </row>
    <row r="381" spans="1:40" ht="12.75">
      <c r="A381" s="49"/>
      <c r="B381" s="15"/>
      <c r="C381" s="19"/>
      <c r="D381" s="18"/>
      <c r="E381" s="36"/>
      <c r="F381" s="36"/>
      <c r="G381" s="85"/>
      <c r="H381" s="36"/>
      <c r="I381" s="36"/>
      <c r="J381" s="85"/>
      <c r="K381" s="36"/>
      <c r="L381" s="36"/>
      <c r="M381" s="85"/>
      <c r="N381" s="36"/>
      <c r="O381" s="36"/>
      <c r="P381" s="85"/>
      <c r="Q381" s="36"/>
      <c r="R381" s="36"/>
      <c r="S381" s="85"/>
      <c r="T381" s="36"/>
      <c r="U381" s="36"/>
      <c r="V381" s="85"/>
      <c r="W381" s="36"/>
      <c r="X381" s="36"/>
      <c r="Y381" s="85"/>
      <c r="Z381" s="36"/>
      <c r="AA381" s="36"/>
      <c r="AB381" s="85" t="str">
        <f t="shared" si="98"/>
        <v>-</v>
      </c>
      <c r="AC381" s="36"/>
      <c r="AD381" s="36"/>
      <c r="AE381" s="85" t="str">
        <f t="shared" si="96"/>
        <v>-</v>
      </c>
      <c r="AF381" s="36"/>
      <c r="AG381" s="36"/>
      <c r="AH381" s="85" t="str">
        <f t="shared" si="99"/>
        <v>-</v>
      </c>
      <c r="AI381" s="36"/>
      <c r="AJ381" s="36"/>
      <c r="AK381" s="85" t="str">
        <f t="shared" si="101"/>
        <v>-</v>
      </c>
      <c r="AL381" s="36"/>
      <c r="AM381" s="36"/>
      <c r="AN381" s="85" t="str">
        <f t="shared" si="97"/>
        <v>-</v>
      </c>
    </row>
    <row r="382" spans="1:40" ht="12.75">
      <c r="A382" s="53" t="s">
        <v>286</v>
      </c>
      <c r="B382" s="15"/>
      <c r="C382" s="19"/>
      <c r="D382" s="18"/>
      <c r="E382" s="36"/>
      <c r="F382" s="36"/>
      <c r="G382" s="85"/>
      <c r="H382" s="36"/>
      <c r="I382" s="36"/>
      <c r="J382" s="85"/>
      <c r="K382" s="36"/>
      <c r="L382" s="36"/>
      <c r="M382" s="85"/>
      <c r="N382" s="36"/>
      <c r="O382" s="36"/>
      <c r="P382" s="85"/>
      <c r="Q382" s="36"/>
      <c r="R382" s="36"/>
      <c r="S382" s="85"/>
      <c r="T382" s="36"/>
      <c r="U382" s="36"/>
      <c r="V382" s="85"/>
      <c r="W382" s="36"/>
      <c r="X382" s="36"/>
      <c r="Y382" s="85"/>
      <c r="Z382" s="36"/>
      <c r="AA382" s="36"/>
      <c r="AB382" s="85" t="str">
        <f t="shared" si="98"/>
        <v>-</v>
      </c>
      <c r="AC382" s="36"/>
      <c r="AD382" s="36"/>
      <c r="AE382" s="85" t="str">
        <f t="shared" si="96"/>
        <v>-</v>
      </c>
      <c r="AF382" s="36"/>
      <c r="AG382" s="36"/>
      <c r="AH382" s="85" t="str">
        <f t="shared" si="99"/>
        <v>-</v>
      </c>
      <c r="AI382" s="36"/>
      <c r="AJ382" s="36"/>
      <c r="AK382" s="85" t="str">
        <f t="shared" si="101"/>
        <v>-</v>
      </c>
      <c r="AL382" s="36"/>
      <c r="AM382" s="36"/>
      <c r="AN382" s="85" t="str">
        <f t="shared" si="97"/>
        <v>-</v>
      </c>
    </row>
    <row r="383" spans="1:40" ht="12.75">
      <c r="A383" s="54" t="s">
        <v>287</v>
      </c>
      <c r="B383" s="20" t="s">
        <v>583</v>
      </c>
      <c r="C383" s="19">
        <v>3000</v>
      </c>
      <c r="D383" s="18">
        <v>3500</v>
      </c>
      <c r="E383" s="36">
        <v>1.55</v>
      </c>
      <c r="F383" s="36">
        <v>1.81</v>
      </c>
      <c r="G383" s="85">
        <f>IF(SUM(E383+F383)=0,"-",AVERAGE(E383:F383))</f>
        <v>1.6800000000000002</v>
      </c>
      <c r="H383" s="36">
        <v>1.55</v>
      </c>
      <c r="I383" s="36">
        <v>1.81</v>
      </c>
      <c r="J383" s="85">
        <f>IF(SUM(H383+I383)=0,"-",AVERAGE(H383:I383))</f>
        <v>1.6800000000000002</v>
      </c>
      <c r="K383" s="36">
        <v>1.55</v>
      </c>
      <c r="L383" s="36">
        <v>1.81</v>
      </c>
      <c r="M383" s="85">
        <f>IF(SUM(K383+L383)=0,"-",AVERAGE(K383:L383))</f>
        <v>1.6800000000000002</v>
      </c>
      <c r="N383" s="36">
        <v>1.55</v>
      </c>
      <c r="O383" s="36">
        <v>1.81</v>
      </c>
      <c r="P383" s="85">
        <f>IF(SUM(N383+O383)=0,"-",AVERAGE(N383:O383))</f>
        <v>1.6800000000000002</v>
      </c>
      <c r="Q383" s="36">
        <v>1.55</v>
      </c>
      <c r="R383" s="36">
        <v>1.81</v>
      </c>
      <c r="S383" s="85">
        <f>IF(SUM(Q383+R383)=0,"-",AVERAGE(Q383:R383))</f>
        <v>1.6800000000000002</v>
      </c>
      <c r="T383" s="36">
        <v>1.55</v>
      </c>
      <c r="U383" s="36">
        <v>1.81</v>
      </c>
      <c r="V383" s="85">
        <f>IF(SUM(T383+U383)=0,"-",AVERAGE(T383:U383))</f>
        <v>1.6800000000000002</v>
      </c>
      <c r="W383" s="36">
        <v>1.55</v>
      </c>
      <c r="X383" s="36">
        <v>1.81</v>
      </c>
      <c r="Y383" s="85">
        <f>IF(SUM(W383+X383)=0,"-",AVERAGE(W383:X383))</f>
        <v>1.6800000000000002</v>
      </c>
      <c r="Z383" s="36">
        <v>1.6</v>
      </c>
      <c r="AA383" s="36">
        <v>1.85</v>
      </c>
      <c r="AB383" s="85">
        <f t="shared" si="98"/>
        <v>1.725</v>
      </c>
      <c r="AC383" s="36">
        <v>1.6</v>
      </c>
      <c r="AD383" s="36">
        <v>1.85</v>
      </c>
      <c r="AE383" s="85">
        <f t="shared" si="96"/>
        <v>1.725</v>
      </c>
      <c r="AF383" s="36">
        <v>1.6</v>
      </c>
      <c r="AG383" s="36">
        <v>1.85</v>
      </c>
      <c r="AH383" s="85">
        <f t="shared" si="99"/>
        <v>1.725</v>
      </c>
      <c r="AI383" s="36">
        <v>1.6</v>
      </c>
      <c r="AJ383" s="36">
        <v>1.85</v>
      </c>
      <c r="AK383" s="85">
        <f t="shared" si="101"/>
        <v>1.725</v>
      </c>
      <c r="AL383" s="36">
        <v>1.8</v>
      </c>
      <c r="AM383" s="36">
        <v>1.9</v>
      </c>
      <c r="AN383" s="85">
        <f t="shared" si="97"/>
        <v>1.85</v>
      </c>
    </row>
    <row r="384" spans="1:40" ht="12.75">
      <c r="A384" s="49"/>
      <c r="B384" s="15"/>
      <c r="C384" s="19"/>
      <c r="D384" s="18"/>
      <c r="E384" s="36"/>
      <c r="F384" s="36"/>
      <c r="G384" s="85"/>
      <c r="H384" s="36"/>
      <c r="I384" s="36"/>
      <c r="J384" s="85"/>
      <c r="K384" s="36"/>
      <c r="L384" s="36"/>
      <c r="M384" s="85"/>
      <c r="N384" s="36"/>
      <c r="O384" s="36"/>
      <c r="P384" s="85"/>
      <c r="Q384" s="36"/>
      <c r="R384" s="36"/>
      <c r="S384" s="85"/>
      <c r="T384" s="36"/>
      <c r="U384" s="36"/>
      <c r="V384" s="85"/>
      <c r="W384" s="36"/>
      <c r="X384" s="36"/>
      <c r="Y384" s="85"/>
      <c r="Z384" s="36"/>
      <c r="AA384" s="36"/>
      <c r="AB384" s="85" t="str">
        <f t="shared" si="98"/>
        <v>-</v>
      </c>
      <c r="AC384" s="36"/>
      <c r="AD384" s="36"/>
      <c r="AE384" s="85" t="str">
        <f t="shared" si="96"/>
        <v>-</v>
      </c>
      <c r="AF384" s="36"/>
      <c r="AG384" s="36"/>
      <c r="AH384" s="85" t="str">
        <f t="shared" si="99"/>
        <v>-</v>
      </c>
      <c r="AI384" s="36"/>
      <c r="AJ384" s="36"/>
      <c r="AK384" s="85" t="str">
        <f t="shared" si="101"/>
        <v>-</v>
      </c>
      <c r="AL384" s="36"/>
      <c r="AM384" s="36"/>
      <c r="AN384" s="85" t="str">
        <f t="shared" si="97"/>
        <v>-</v>
      </c>
    </row>
    <row r="385" spans="1:40" ht="12.75">
      <c r="A385" s="50" t="s">
        <v>299</v>
      </c>
      <c r="B385" s="15"/>
      <c r="C385" s="19"/>
      <c r="D385" s="18"/>
      <c r="E385" s="36"/>
      <c r="F385" s="36"/>
      <c r="G385" s="85"/>
      <c r="H385" s="36"/>
      <c r="I385" s="36"/>
      <c r="J385" s="85"/>
      <c r="K385" s="36"/>
      <c r="L385" s="36"/>
      <c r="M385" s="85"/>
      <c r="N385" s="36"/>
      <c r="O385" s="36"/>
      <c r="P385" s="85"/>
      <c r="Q385" s="36"/>
      <c r="R385" s="36"/>
      <c r="S385" s="85"/>
      <c r="T385" s="36"/>
      <c r="U385" s="36"/>
      <c r="V385" s="85"/>
      <c r="W385" s="36"/>
      <c r="X385" s="36"/>
      <c r="Y385" s="85"/>
      <c r="Z385" s="36"/>
      <c r="AA385" s="36"/>
      <c r="AB385" s="85" t="str">
        <f t="shared" si="98"/>
        <v>-</v>
      </c>
      <c r="AC385" s="36"/>
      <c r="AD385" s="36"/>
      <c r="AE385" s="85" t="str">
        <f t="shared" si="96"/>
        <v>-</v>
      </c>
      <c r="AF385" s="36"/>
      <c r="AG385" s="36"/>
      <c r="AH385" s="85" t="str">
        <f t="shared" si="99"/>
        <v>-</v>
      </c>
      <c r="AI385" s="36"/>
      <c r="AJ385" s="36"/>
      <c r="AK385" s="85" t="str">
        <f t="shared" si="101"/>
        <v>-</v>
      </c>
      <c r="AL385" s="36"/>
      <c r="AM385" s="36"/>
      <c r="AN385" s="85" t="str">
        <f t="shared" si="97"/>
        <v>-</v>
      </c>
    </row>
    <row r="386" spans="1:40" ht="12.75">
      <c r="A386" s="55" t="s">
        <v>300</v>
      </c>
      <c r="B386" s="15"/>
      <c r="C386" s="19"/>
      <c r="D386" s="18"/>
      <c r="E386" s="36"/>
      <c r="F386" s="36"/>
      <c r="G386" s="85"/>
      <c r="H386" s="36"/>
      <c r="I386" s="36"/>
      <c r="J386" s="85"/>
      <c r="K386" s="36"/>
      <c r="L386" s="36"/>
      <c r="M386" s="85"/>
      <c r="N386" s="36"/>
      <c r="O386" s="36"/>
      <c r="P386" s="85"/>
      <c r="Q386" s="36"/>
      <c r="R386" s="36"/>
      <c r="S386" s="85"/>
      <c r="T386" s="36"/>
      <c r="U386" s="36"/>
      <c r="V386" s="85"/>
      <c r="W386" s="36"/>
      <c r="X386" s="36"/>
      <c r="Y386" s="85"/>
      <c r="Z386" s="36"/>
      <c r="AA386" s="36"/>
      <c r="AB386" s="85" t="str">
        <f t="shared" si="98"/>
        <v>-</v>
      </c>
      <c r="AC386" s="36"/>
      <c r="AD386" s="36"/>
      <c r="AE386" s="85" t="str">
        <f t="shared" si="96"/>
        <v>-</v>
      </c>
      <c r="AF386" s="36"/>
      <c r="AG386" s="36"/>
      <c r="AH386" s="85" t="str">
        <f t="shared" si="99"/>
        <v>-</v>
      </c>
      <c r="AI386" s="36"/>
      <c r="AJ386" s="36"/>
      <c r="AK386" s="85" t="str">
        <f t="shared" si="101"/>
        <v>-</v>
      </c>
      <c r="AL386" s="36"/>
      <c r="AM386" s="36"/>
      <c r="AN386" s="85" t="str">
        <f t="shared" si="97"/>
        <v>-</v>
      </c>
    </row>
    <row r="387" spans="1:40" ht="12.75">
      <c r="A387" s="49"/>
      <c r="B387" s="15"/>
      <c r="C387" s="19"/>
      <c r="D387" s="18"/>
      <c r="E387" s="36"/>
      <c r="F387" s="36"/>
      <c r="G387" s="85"/>
      <c r="H387" s="36"/>
      <c r="I387" s="36"/>
      <c r="J387" s="85"/>
      <c r="K387" s="36"/>
      <c r="L387" s="36"/>
      <c r="M387" s="85"/>
      <c r="N387" s="36"/>
      <c r="O387" s="36"/>
      <c r="P387" s="85"/>
      <c r="Q387" s="36"/>
      <c r="R387" s="36"/>
      <c r="S387" s="85"/>
      <c r="T387" s="36"/>
      <c r="U387" s="36"/>
      <c r="V387" s="85"/>
      <c r="W387" s="36"/>
      <c r="X387" s="36"/>
      <c r="Y387" s="85"/>
      <c r="Z387" s="36"/>
      <c r="AA387" s="36"/>
      <c r="AB387" s="85" t="str">
        <f t="shared" si="98"/>
        <v>-</v>
      </c>
      <c r="AC387" s="36"/>
      <c r="AD387" s="36"/>
      <c r="AE387" s="85" t="str">
        <f t="shared" si="96"/>
        <v>-</v>
      </c>
      <c r="AF387" s="36"/>
      <c r="AG387" s="36"/>
      <c r="AH387" s="85" t="str">
        <f t="shared" si="99"/>
        <v>-</v>
      </c>
      <c r="AI387" s="36"/>
      <c r="AJ387" s="36"/>
      <c r="AK387" s="85" t="str">
        <f t="shared" si="101"/>
        <v>-</v>
      </c>
      <c r="AL387" s="36"/>
      <c r="AM387" s="36"/>
      <c r="AN387" s="85" t="str">
        <f t="shared" si="97"/>
        <v>-</v>
      </c>
    </row>
    <row r="388" spans="1:40" ht="12.75">
      <c r="A388" s="53" t="s">
        <v>301</v>
      </c>
      <c r="B388" s="15"/>
      <c r="C388" s="19"/>
      <c r="D388" s="18"/>
      <c r="E388" s="36"/>
      <c r="F388" s="36"/>
      <c r="G388" s="85"/>
      <c r="H388" s="36"/>
      <c r="I388" s="36"/>
      <c r="J388" s="85"/>
      <c r="K388" s="36"/>
      <c r="L388" s="36"/>
      <c r="M388" s="85"/>
      <c r="N388" s="36"/>
      <c r="O388" s="36"/>
      <c r="P388" s="85"/>
      <c r="Q388" s="36"/>
      <c r="R388" s="36"/>
      <c r="S388" s="85"/>
      <c r="T388" s="36"/>
      <c r="U388" s="36"/>
      <c r="V388" s="85"/>
      <c r="W388" s="36"/>
      <c r="X388" s="36"/>
      <c r="Y388" s="85"/>
      <c r="Z388" s="36"/>
      <c r="AA388" s="36"/>
      <c r="AB388" s="85" t="str">
        <f t="shared" si="98"/>
        <v>-</v>
      </c>
      <c r="AC388" s="36"/>
      <c r="AD388" s="36"/>
      <c r="AE388" s="85" t="str">
        <f t="shared" si="96"/>
        <v>-</v>
      </c>
      <c r="AF388" s="36"/>
      <c r="AG388" s="36"/>
      <c r="AH388" s="85" t="str">
        <f t="shared" si="99"/>
        <v>-</v>
      </c>
      <c r="AI388" s="36"/>
      <c r="AJ388" s="36"/>
      <c r="AK388" s="85" t="str">
        <f t="shared" si="101"/>
        <v>-</v>
      </c>
      <c r="AL388" s="36"/>
      <c r="AM388" s="36"/>
      <c r="AN388" s="85" t="str">
        <f t="shared" si="97"/>
        <v>-</v>
      </c>
    </row>
    <row r="389" spans="1:40" ht="12.75">
      <c r="A389" s="54" t="s">
        <v>302</v>
      </c>
      <c r="B389" s="20" t="s">
        <v>583</v>
      </c>
      <c r="C389" s="19">
        <v>8000</v>
      </c>
      <c r="D389" s="18">
        <v>9000</v>
      </c>
      <c r="E389" s="36">
        <v>4.13</v>
      </c>
      <c r="F389" s="36">
        <v>4.65</v>
      </c>
      <c r="G389" s="85">
        <f>IF(SUM(E389+F389)=0,"-",AVERAGE(E389:F389))</f>
        <v>4.390000000000001</v>
      </c>
      <c r="H389" s="36">
        <v>4.13</v>
      </c>
      <c r="I389" s="36">
        <v>4.65</v>
      </c>
      <c r="J389" s="85">
        <f>IF(SUM(H389+I389)=0,"-",AVERAGE(H389:I389))</f>
        <v>4.390000000000001</v>
      </c>
      <c r="K389" s="36">
        <v>4.13</v>
      </c>
      <c r="L389" s="36">
        <v>4.65</v>
      </c>
      <c r="M389" s="85">
        <f>IF(SUM(K389+L389)=0,"-",AVERAGE(K389:L389))</f>
        <v>4.390000000000001</v>
      </c>
      <c r="N389" s="36">
        <v>4.13</v>
      </c>
      <c r="O389" s="36">
        <v>4.65</v>
      </c>
      <c r="P389" s="85">
        <f>IF(SUM(N389+O389)=0,"-",AVERAGE(N389:O389))</f>
        <v>4.390000000000001</v>
      </c>
      <c r="Q389" s="36">
        <v>4.13</v>
      </c>
      <c r="R389" s="36">
        <v>4.65</v>
      </c>
      <c r="S389" s="85">
        <f>IF(SUM(Q389+R389)=0,"-",AVERAGE(Q389:R389))</f>
        <v>4.390000000000001</v>
      </c>
      <c r="T389" s="36">
        <v>4.13</v>
      </c>
      <c r="U389" s="36">
        <v>4.65</v>
      </c>
      <c r="V389" s="85">
        <f>IF(SUM(T389+U389)=0,"-",AVERAGE(T389:U389))</f>
        <v>4.390000000000001</v>
      </c>
      <c r="W389" s="36">
        <v>4.13</v>
      </c>
      <c r="X389" s="36">
        <v>4.65</v>
      </c>
      <c r="Y389" s="85">
        <f>IF(SUM(W389+X389)=0,"-",AVERAGE(W389:X389))</f>
        <v>4.390000000000001</v>
      </c>
      <c r="Z389" s="36">
        <v>4.13</v>
      </c>
      <c r="AA389" s="36">
        <v>4.65</v>
      </c>
      <c r="AB389" s="85">
        <f t="shared" si="98"/>
        <v>4.390000000000001</v>
      </c>
      <c r="AC389" s="36">
        <v>4.13</v>
      </c>
      <c r="AD389" s="36">
        <v>4.65</v>
      </c>
      <c r="AE389" s="85">
        <f t="shared" si="96"/>
        <v>4.390000000000001</v>
      </c>
      <c r="AF389" s="36">
        <v>4.13</v>
      </c>
      <c r="AG389" s="36">
        <v>4.65</v>
      </c>
      <c r="AH389" s="85">
        <f t="shared" si="99"/>
        <v>4.390000000000001</v>
      </c>
      <c r="AI389" s="36">
        <v>4.13</v>
      </c>
      <c r="AJ389" s="36">
        <v>4.65</v>
      </c>
      <c r="AK389" s="85">
        <f t="shared" si="101"/>
        <v>4.390000000000001</v>
      </c>
      <c r="AL389" s="36">
        <v>4.13</v>
      </c>
      <c r="AM389" s="36">
        <v>4.65</v>
      </c>
      <c r="AN389" s="85">
        <f t="shared" si="97"/>
        <v>4.390000000000001</v>
      </c>
    </row>
    <row r="390" spans="1:40" ht="12.75">
      <c r="A390" s="54" t="s">
        <v>303</v>
      </c>
      <c r="B390" s="20" t="s">
        <v>12</v>
      </c>
      <c r="C390" s="19">
        <v>7000</v>
      </c>
      <c r="D390" s="18">
        <v>8000</v>
      </c>
      <c r="E390" s="36">
        <v>3.51</v>
      </c>
      <c r="F390" s="36">
        <v>3.72</v>
      </c>
      <c r="G390" s="85">
        <f>IF(SUM(E390+F390)=0,"-",AVERAGE(E390:F390))</f>
        <v>3.615</v>
      </c>
      <c r="H390" s="36">
        <v>3.51</v>
      </c>
      <c r="I390" s="36">
        <v>3.72</v>
      </c>
      <c r="J390" s="85">
        <f>IF(SUM(H390+I390)=0,"-",AVERAGE(H390:I390))</f>
        <v>3.615</v>
      </c>
      <c r="K390" s="36">
        <v>3.51</v>
      </c>
      <c r="L390" s="36">
        <v>3.72</v>
      </c>
      <c r="M390" s="85">
        <f>IF(SUM(K390+L390)=0,"-",AVERAGE(K390:L390))</f>
        <v>3.615</v>
      </c>
      <c r="N390" s="36">
        <v>3.51</v>
      </c>
      <c r="O390" s="36">
        <v>3.72</v>
      </c>
      <c r="P390" s="85">
        <f>IF(SUM(N390+O390)=0,"-",AVERAGE(N390:O390))</f>
        <v>3.615</v>
      </c>
      <c r="Q390" s="36">
        <v>3.51</v>
      </c>
      <c r="R390" s="36">
        <v>3.72</v>
      </c>
      <c r="S390" s="85">
        <f>IF(SUM(Q390+R390)=0,"-",AVERAGE(Q390:R390))</f>
        <v>3.615</v>
      </c>
      <c r="T390" s="36">
        <v>3.51</v>
      </c>
      <c r="U390" s="36">
        <v>3.72</v>
      </c>
      <c r="V390" s="85">
        <f>IF(SUM(T390+U390)=0,"-",AVERAGE(T390:U390))</f>
        <v>3.615</v>
      </c>
      <c r="W390" s="36">
        <v>3.51</v>
      </c>
      <c r="X390" s="36">
        <v>3.72</v>
      </c>
      <c r="Y390" s="85">
        <f>IF(SUM(W390+X390)=0,"-",AVERAGE(W390:X390))</f>
        <v>3.615</v>
      </c>
      <c r="Z390" s="36">
        <v>3.51</v>
      </c>
      <c r="AA390" s="36">
        <v>3.72</v>
      </c>
      <c r="AB390" s="85">
        <f t="shared" si="98"/>
        <v>3.615</v>
      </c>
      <c r="AC390" s="36">
        <v>3.51</v>
      </c>
      <c r="AD390" s="36">
        <v>3.72</v>
      </c>
      <c r="AE390" s="85">
        <f t="shared" si="96"/>
        <v>3.615</v>
      </c>
      <c r="AF390" s="36">
        <v>3.51</v>
      </c>
      <c r="AG390" s="36">
        <v>3.72</v>
      </c>
      <c r="AH390" s="85">
        <f t="shared" si="99"/>
        <v>3.615</v>
      </c>
      <c r="AI390" s="36">
        <v>3.51</v>
      </c>
      <c r="AJ390" s="36">
        <v>3.72</v>
      </c>
      <c r="AK390" s="85">
        <f t="shared" si="101"/>
        <v>3.615</v>
      </c>
      <c r="AL390" s="36">
        <v>3.51</v>
      </c>
      <c r="AM390" s="36">
        <v>3.72</v>
      </c>
      <c r="AN390" s="85">
        <f t="shared" si="97"/>
        <v>3.615</v>
      </c>
    </row>
    <row r="391" spans="1:40" ht="12.75">
      <c r="A391" s="49"/>
      <c r="B391" s="20"/>
      <c r="C391" s="19"/>
      <c r="D391" s="18"/>
      <c r="E391" s="36"/>
      <c r="F391" s="36"/>
      <c r="G391" s="85"/>
      <c r="H391" s="36"/>
      <c r="I391" s="36"/>
      <c r="J391" s="85"/>
      <c r="K391" s="36"/>
      <c r="L391" s="36"/>
      <c r="M391" s="85"/>
      <c r="N391" s="36"/>
      <c r="O391" s="36"/>
      <c r="P391" s="85"/>
      <c r="Q391" s="36"/>
      <c r="R391" s="36"/>
      <c r="S391" s="85"/>
      <c r="T391" s="36"/>
      <c r="U391" s="36"/>
      <c r="V391" s="85"/>
      <c r="W391" s="36"/>
      <c r="X391" s="36"/>
      <c r="Y391" s="85"/>
      <c r="Z391" s="36"/>
      <c r="AA391" s="36"/>
      <c r="AB391" s="85" t="str">
        <f t="shared" si="98"/>
        <v>-</v>
      </c>
      <c r="AC391" s="36"/>
      <c r="AD391" s="36"/>
      <c r="AE391" s="85" t="str">
        <f t="shared" si="96"/>
        <v>-</v>
      </c>
      <c r="AF391" s="36"/>
      <c r="AG391" s="36"/>
      <c r="AH391" s="85" t="str">
        <f t="shared" si="99"/>
        <v>-</v>
      </c>
      <c r="AI391" s="36"/>
      <c r="AJ391" s="36"/>
      <c r="AK391" s="85" t="str">
        <f t="shared" si="101"/>
        <v>-</v>
      </c>
      <c r="AL391" s="36"/>
      <c r="AM391" s="36"/>
      <c r="AN391" s="85" t="str">
        <f t="shared" si="97"/>
        <v>-</v>
      </c>
    </row>
    <row r="392" spans="1:40" ht="12.75">
      <c r="A392" s="53" t="s">
        <v>304</v>
      </c>
      <c r="B392" s="15"/>
      <c r="C392" s="19"/>
      <c r="D392" s="18"/>
      <c r="E392" s="36"/>
      <c r="F392" s="36"/>
      <c r="G392" s="85"/>
      <c r="H392" s="36"/>
      <c r="I392" s="36"/>
      <c r="J392" s="85"/>
      <c r="K392" s="36"/>
      <c r="L392" s="36"/>
      <c r="M392" s="85"/>
      <c r="N392" s="36"/>
      <c r="O392" s="36"/>
      <c r="P392" s="85"/>
      <c r="Q392" s="36"/>
      <c r="R392" s="36"/>
      <c r="S392" s="85"/>
      <c r="T392" s="36"/>
      <c r="U392" s="36"/>
      <c r="V392" s="85"/>
      <c r="W392" s="36"/>
      <c r="X392" s="36"/>
      <c r="Y392" s="85"/>
      <c r="Z392" s="36"/>
      <c r="AA392" s="36"/>
      <c r="AB392" s="85" t="str">
        <f t="shared" si="98"/>
        <v>-</v>
      </c>
      <c r="AC392" s="36"/>
      <c r="AD392" s="36"/>
      <c r="AE392" s="85" t="str">
        <f t="shared" si="96"/>
        <v>-</v>
      </c>
      <c r="AF392" s="36"/>
      <c r="AG392" s="36"/>
      <c r="AH392" s="85" t="str">
        <f t="shared" si="99"/>
        <v>-</v>
      </c>
      <c r="AI392" s="36"/>
      <c r="AJ392" s="36"/>
      <c r="AK392" s="85" t="str">
        <f t="shared" si="101"/>
        <v>-</v>
      </c>
      <c r="AL392" s="36"/>
      <c r="AM392" s="36"/>
      <c r="AN392" s="85" t="str">
        <f t="shared" si="97"/>
        <v>-</v>
      </c>
    </row>
    <row r="393" spans="1:40" ht="12.75">
      <c r="A393" s="54" t="s">
        <v>305</v>
      </c>
      <c r="B393" s="20" t="s">
        <v>583</v>
      </c>
      <c r="C393" s="19">
        <v>6000</v>
      </c>
      <c r="D393" s="18">
        <v>6500</v>
      </c>
      <c r="E393" s="36">
        <v>3.36</v>
      </c>
      <c r="F393" s="36">
        <v>3.62</v>
      </c>
      <c r="G393" s="85">
        <f>IF(SUM(E393+F393)=0,"-",AVERAGE(E393:F393))</f>
        <v>3.49</v>
      </c>
      <c r="H393" s="36">
        <v>3.36</v>
      </c>
      <c r="I393" s="36">
        <v>3.62</v>
      </c>
      <c r="J393" s="85">
        <f>IF(SUM(H393+I393)=0,"-",AVERAGE(H393:I393))</f>
        <v>3.49</v>
      </c>
      <c r="K393" s="36">
        <v>3.36</v>
      </c>
      <c r="L393" s="36">
        <v>3.62</v>
      </c>
      <c r="M393" s="85">
        <f>IF(SUM(K393+L393)=0,"-",AVERAGE(K393:L393))</f>
        <v>3.49</v>
      </c>
      <c r="N393" s="36">
        <v>3.36</v>
      </c>
      <c r="O393" s="36">
        <v>3.62</v>
      </c>
      <c r="P393" s="85">
        <f>IF(SUM(N393+O393)=0,"-",AVERAGE(N393:O393))</f>
        <v>3.49</v>
      </c>
      <c r="Q393" s="36">
        <v>3.36</v>
      </c>
      <c r="R393" s="36">
        <v>3.62</v>
      </c>
      <c r="S393" s="85">
        <f>IF(SUM(Q393+R393)=0,"-",AVERAGE(Q393:R393))</f>
        <v>3.49</v>
      </c>
      <c r="T393" s="36">
        <v>3.36</v>
      </c>
      <c r="U393" s="36">
        <v>3.62</v>
      </c>
      <c r="V393" s="85">
        <f>IF(SUM(T393+U393)=0,"-",AVERAGE(T393:U393))</f>
        <v>3.49</v>
      </c>
      <c r="W393" s="36">
        <v>3.36</v>
      </c>
      <c r="X393" s="36">
        <v>3.62</v>
      </c>
      <c r="Y393" s="85">
        <f>IF(SUM(W393+X393)=0,"-",AVERAGE(W393:X393))</f>
        <v>3.49</v>
      </c>
      <c r="Z393" s="36">
        <v>3.36</v>
      </c>
      <c r="AA393" s="36">
        <v>3.62</v>
      </c>
      <c r="AB393" s="85">
        <f t="shared" si="98"/>
        <v>3.49</v>
      </c>
      <c r="AC393" s="36">
        <v>3.36</v>
      </c>
      <c r="AD393" s="36">
        <v>3.62</v>
      </c>
      <c r="AE393" s="85">
        <f t="shared" si="96"/>
        <v>3.49</v>
      </c>
      <c r="AF393" s="36">
        <v>3.36</v>
      </c>
      <c r="AG393" s="36">
        <v>3.62</v>
      </c>
      <c r="AH393" s="85">
        <f t="shared" si="99"/>
        <v>3.49</v>
      </c>
      <c r="AI393" s="36">
        <v>3.36</v>
      </c>
      <c r="AJ393" s="36">
        <v>3.62</v>
      </c>
      <c r="AK393" s="85">
        <f t="shared" si="101"/>
        <v>3.49</v>
      </c>
      <c r="AL393" s="36">
        <v>3.36</v>
      </c>
      <c r="AM393" s="36">
        <v>3.62</v>
      </c>
      <c r="AN393" s="85">
        <f t="shared" si="97"/>
        <v>3.49</v>
      </c>
    </row>
    <row r="394" spans="1:40" ht="12.75">
      <c r="A394" s="54" t="s">
        <v>306</v>
      </c>
      <c r="B394" s="20" t="s">
        <v>12</v>
      </c>
      <c r="C394" s="19"/>
      <c r="D394" s="18"/>
      <c r="E394" s="36">
        <v>3.1</v>
      </c>
      <c r="F394" s="36">
        <v>3.25</v>
      </c>
      <c r="G394" s="85">
        <f>IF(SUM(E394+F394)=0,"-",AVERAGE(E394:F394))</f>
        <v>3.175</v>
      </c>
      <c r="H394" s="36">
        <v>3.1</v>
      </c>
      <c r="I394" s="36">
        <v>3.25</v>
      </c>
      <c r="J394" s="85">
        <f>IF(SUM(H394+I394)=0,"-",AVERAGE(H394:I394))</f>
        <v>3.175</v>
      </c>
      <c r="K394" s="36">
        <v>3.1</v>
      </c>
      <c r="L394" s="36">
        <v>3.25</v>
      </c>
      <c r="M394" s="85">
        <f>IF(SUM(K394+L394)=0,"-",AVERAGE(K394:L394))</f>
        <v>3.175</v>
      </c>
      <c r="N394" s="36">
        <v>3.1</v>
      </c>
      <c r="O394" s="36">
        <v>3.25</v>
      </c>
      <c r="P394" s="85">
        <f>IF(SUM(N394+O394)=0,"-",AVERAGE(N394:O394))</f>
        <v>3.175</v>
      </c>
      <c r="Q394" s="36">
        <v>3.1</v>
      </c>
      <c r="R394" s="36">
        <v>3.25</v>
      </c>
      <c r="S394" s="85">
        <f>IF(SUM(Q394+R394)=0,"-",AVERAGE(Q394:R394))</f>
        <v>3.175</v>
      </c>
      <c r="T394" s="36">
        <v>3.1</v>
      </c>
      <c r="U394" s="36">
        <v>3.25</v>
      </c>
      <c r="V394" s="85">
        <f>IF(SUM(T394+U394)=0,"-",AVERAGE(T394:U394))</f>
        <v>3.175</v>
      </c>
      <c r="W394" s="36">
        <v>3.1</v>
      </c>
      <c r="X394" s="36">
        <v>3.25</v>
      </c>
      <c r="Y394" s="85">
        <f>IF(SUM(W394+X394)=0,"-",AVERAGE(W394:X394))</f>
        <v>3.175</v>
      </c>
      <c r="Z394" s="36"/>
      <c r="AA394" s="36"/>
      <c r="AB394" s="85" t="str">
        <f t="shared" si="98"/>
        <v>-</v>
      </c>
      <c r="AC394" s="36"/>
      <c r="AD394" s="36"/>
      <c r="AE394" s="85" t="str">
        <f t="shared" si="96"/>
        <v>-</v>
      </c>
      <c r="AF394" s="36"/>
      <c r="AG394" s="36"/>
      <c r="AH394" s="85" t="str">
        <f t="shared" si="99"/>
        <v>-</v>
      </c>
      <c r="AI394" s="36"/>
      <c r="AJ394" s="36"/>
      <c r="AK394" s="85" t="str">
        <f t="shared" si="101"/>
        <v>-</v>
      </c>
      <c r="AL394" s="36"/>
      <c r="AM394" s="36"/>
      <c r="AN394" s="85" t="str">
        <f t="shared" si="97"/>
        <v>-</v>
      </c>
    </row>
    <row r="395" spans="1:40" ht="12.75">
      <c r="A395" s="49"/>
      <c r="B395" s="15"/>
      <c r="C395" s="19"/>
      <c r="D395" s="18"/>
      <c r="E395" s="36"/>
      <c r="F395" s="36"/>
      <c r="G395" s="85"/>
      <c r="H395" s="36"/>
      <c r="I395" s="36"/>
      <c r="J395" s="85"/>
      <c r="K395" s="36"/>
      <c r="L395" s="36"/>
      <c r="M395" s="85"/>
      <c r="N395" s="36"/>
      <c r="O395" s="36"/>
      <c r="P395" s="85"/>
      <c r="Q395" s="36"/>
      <c r="R395" s="36"/>
      <c r="S395" s="85"/>
      <c r="T395" s="36"/>
      <c r="U395" s="36"/>
      <c r="V395" s="85"/>
      <c r="W395" s="36"/>
      <c r="X395" s="36"/>
      <c r="Y395" s="85"/>
      <c r="Z395" s="36"/>
      <c r="AA395" s="36"/>
      <c r="AB395" s="85" t="str">
        <f t="shared" si="98"/>
        <v>-</v>
      </c>
      <c r="AC395" s="36"/>
      <c r="AD395" s="36"/>
      <c r="AE395" s="85" t="str">
        <f t="shared" si="96"/>
        <v>-</v>
      </c>
      <c r="AF395" s="36"/>
      <c r="AG395" s="36"/>
      <c r="AH395" s="85" t="str">
        <f t="shared" si="99"/>
        <v>-</v>
      </c>
      <c r="AI395" s="36"/>
      <c r="AJ395" s="36"/>
      <c r="AK395" s="85" t="str">
        <f t="shared" si="101"/>
        <v>-</v>
      </c>
      <c r="AL395" s="36"/>
      <c r="AM395" s="36"/>
      <c r="AN395" s="85" t="str">
        <f t="shared" si="97"/>
        <v>-</v>
      </c>
    </row>
    <row r="396" spans="1:40" ht="12.75">
      <c r="A396" s="53" t="s">
        <v>307</v>
      </c>
      <c r="B396" s="15"/>
      <c r="C396" s="19"/>
      <c r="D396" s="18"/>
      <c r="E396" s="36"/>
      <c r="F396" s="36"/>
      <c r="G396" s="85"/>
      <c r="H396" s="36"/>
      <c r="I396" s="36"/>
      <c r="J396" s="85"/>
      <c r="K396" s="36"/>
      <c r="L396" s="36"/>
      <c r="M396" s="85"/>
      <c r="N396" s="36"/>
      <c r="O396" s="36"/>
      <c r="P396" s="85"/>
      <c r="Q396" s="36"/>
      <c r="R396" s="36"/>
      <c r="S396" s="85"/>
      <c r="T396" s="36"/>
      <c r="U396" s="36"/>
      <c r="V396" s="85"/>
      <c r="W396" s="36"/>
      <c r="X396" s="36"/>
      <c r="Y396" s="85"/>
      <c r="Z396" s="36"/>
      <c r="AA396" s="36"/>
      <c r="AB396" s="85" t="str">
        <f t="shared" si="98"/>
        <v>-</v>
      </c>
      <c r="AC396" s="36"/>
      <c r="AD396" s="36"/>
      <c r="AE396" s="85" t="str">
        <f t="shared" si="96"/>
        <v>-</v>
      </c>
      <c r="AF396" s="36"/>
      <c r="AG396" s="36"/>
      <c r="AH396" s="85" t="str">
        <f t="shared" si="99"/>
        <v>-</v>
      </c>
      <c r="AI396" s="36"/>
      <c r="AJ396" s="36"/>
      <c r="AK396" s="85" t="str">
        <f t="shared" si="101"/>
        <v>-</v>
      </c>
      <c r="AL396" s="36"/>
      <c r="AM396" s="36"/>
      <c r="AN396" s="85" t="str">
        <f t="shared" si="97"/>
        <v>-</v>
      </c>
    </row>
    <row r="397" spans="1:40" ht="12.75">
      <c r="A397" s="54" t="s">
        <v>308</v>
      </c>
      <c r="B397" s="20" t="s">
        <v>583</v>
      </c>
      <c r="C397" s="21">
        <v>8500</v>
      </c>
      <c r="D397" s="21">
        <v>10000</v>
      </c>
      <c r="E397" s="36">
        <v>4.39</v>
      </c>
      <c r="F397" s="36">
        <v>5.16</v>
      </c>
      <c r="G397" s="85">
        <f>IF(SUM(E397+F397)=0,"-",AVERAGE(E397:F397))</f>
        <v>4.775</v>
      </c>
      <c r="H397" s="36">
        <v>4.39</v>
      </c>
      <c r="I397" s="36">
        <v>5.16</v>
      </c>
      <c r="J397" s="85">
        <f>IF(SUM(H397+I397)=0,"-",AVERAGE(H397:I397))</f>
        <v>4.775</v>
      </c>
      <c r="K397" s="36">
        <v>5.16</v>
      </c>
      <c r="L397" s="36">
        <v>6.2</v>
      </c>
      <c r="M397" s="85">
        <f>IF(SUM(K397+L397)=0,"-",AVERAGE(K397:L397))</f>
        <v>5.68</v>
      </c>
      <c r="N397" s="36">
        <v>5.16</v>
      </c>
      <c r="O397" s="36">
        <v>6.2</v>
      </c>
      <c r="P397" s="85">
        <f>IF(SUM(N397+O397)=0,"-",AVERAGE(N397:O397))</f>
        <v>5.68</v>
      </c>
      <c r="Q397" s="36">
        <v>4.38</v>
      </c>
      <c r="R397" s="36">
        <v>5.1</v>
      </c>
      <c r="S397" s="85">
        <f>IF(SUM(Q397+R397)=0,"-",AVERAGE(Q397:R397))</f>
        <v>4.74</v>
      </c>
      <c r="T397" s="36">
        <v>4.38</v>
      </c>
      <c r="U397" s="36">
        <v>5.1</v>
      </c>
      <c r="V397" s="85">
        <f>IF(SUM(T397+U397)=0,"-",AVERAGE(T397:U397))</f>
        <v>4.74</v>
      </c>
      <c r="W397" s="36">
        <v>4.38</v>
      </c>
      <c r="X397" s="36">
        <v>5.1</v>
      </c>
      <c r="Y397" s="85">
        <f>IF(SUM(W397+X397)=0,"-",AVERAGE(W397:X397))</f>
        <v>4.74</v>
      </c>
      <c r="Z397" s="36">
        <v>4.38</v>
      </c>
      <c r="AA397" s="36">
        <v>5.1</v>
      </c>
      <c r="AB397" s="85">
        <f t="shared" si="98"/>
        <v>4.74</v>
      </c>
      <c r="AC397" s="36">
        <v>4.38</v>
      </c>
      <c r="AD397" s="36">
        <v>5.1</v>
      </c>
      <c r="AE397" s="85">
        <f aca="true" t="shared" si="102" ref="AE397:AE460">IF(SUM(AC397+AD397)=0,"-",AVERAGE(AC397:AD397))</f>
        <v>4.74</v>
      </c>
      <c r="AF397" s="36">
        <v>4.38</v>
      </c>
      <c r="AG397" s="36">
        <v>5.1</v>
      </c>
      <c r="AH397" s="85">
        <f t="shared" si="99"/>
        <v>4.74</v>
      </c>
      <c r="AI397" s="36">
        <v>4.38</v>
      </c>
      <c r="AJ397" s="36">
        <v>5.1</v>
      </c>
      <c r="AK397" s="85">
        <f t="shared" si="101"/>
        <v>4.74</v>
      </c>
      <c r="AL397" s="36">
        <v>5.2</v>
      </c>
      <c r="AM397" s="36">
        <v>5.3</v>
      </c>
      <c r="AN397" s="85">
        <f aca="true" t="shared" si="103" ref="AN397:AN460">IF(SUM(AL397+AM397)=0,"-",AVERAGE(AL397:AM397))</f>
        <v>5.25</v>
      </c>
    </row>
    <row r="398" spans="1:40" ht="12.75">
      <c r="A398" s="54" t="s">
        <v>309</v>
      </c>
      <c r="B398" s="20" t="s">
        <v>12</v>
      </c>
      <c r="C398" s="21">
        <v>7000</v>
      </c>
      <c r="D398" s="21">
        <v>8000</v>
      </c>
      <c r="E398" s="36">
        <v>3.62</v>
      </c>
      <c r="F398" s="36">
        <v>4.13</v>
      </c>
      <c r="G398" s="85">
        <f>IF(SUM(E398+F398)=0,"-",AVERAGE(E398:F398))</f>
        <v>3.875</v>
      </c>
      <c r="H398" s="36">
        <v>3.62</v>
      </c>
      <c r="I398" s="36">
        <v>4.13</v>
      </c>
      <c r="J398" s="85">
        <f>IF(SUM(H398+I398)=0,"-",AVERAGE(H398:I398))</f>
        <v>3.875</v>
      </c>
      <c r="K398" s="36">
        <v>3.62</v>
      </c>
      <c r="L398" s="36">
        <v>4.13</v>
      </c>
      <c r="M398" s="85">
        <f>IF(SUM(K398+L398)=0,"-",AVERAGE(K398:L398))</f>
        <v>3.875</v>
      </c>
      <c r="N398" s="36">
        <v>3.62</v>
      </c>
      <c r="O398" s="36">
        <v>4.13</v>
      </c>
      <c r="P398" s="85">
        <f>IF(SUM(N398+O398)=0,"-",AVERAGE(N398:O398))</f>
        <v>3.875</v>
      </c>
      <c r="Q398" s="36">
        <v>3.61</v>
      </c>
      <c r="R398" s="36">
        <v>4.13</v>
      </c>
      <c r="S398" s="85">
        <f>IF(SUM(Q398+R398)=0,"-",AVERAGE(Q398:R398))</f>
        <v>3.87</v>
      </c>
      <c r="T398" s="36">
        <v>3.61</v>
      </c>
      <c r="U398" s="36">
        <v>4.13</v>
      </c>
      <c r="V398" s="85">
        <f>IF(SUM(T398+U398)=0,"-",AVERAGE(T398:U398))</f>
        <v>3.87</v>
      </c>
      <c r="W398" s="36">
        <v>3.61</v>
      </c>
      <c r="X398" s="36">
        <v>4.13</v>
      </c>
      <c r="Y398" s="85">
        <f>IF(SUM(W398+X398)=0,"-",AVERAGE(W398:X398))</f>
        <v>3.87</v>
      </c>
      <c r="Z398" s="36">
        <v>3.61</v>
      </c>
      <c r="AA398" s="36">
        <v>4.13</v>
      </c>
      <c r="AB398" s="85">
        <f aca="true" t="shared" si="104" ref="AB398:AB461">IF(SUM(Z398+AA398)=0,"-",AVERAGE(Z398:AA398))</f>
        <v>3.87</v>
      </c>
      <c r="AC398" s="36">
        <v>3.61</v>
      </c>
      <c r="AD398" s="36">
        <v>4.13</v>
      </c>
      <c r="AE398" s="85">
        <f t="shared" si="102"/>
        <v>3.87</v>
      </c>
      <c r="AF398" s="36">
        <v>3.61</v>
      </c>
      <c r="AG398" s="36">
        <v>4.13</v>
      </c>
      <c r="AH398" s="85">
        <f aca="true" t="shared" si="105" ref="AH398:AH461">IF(SUM(AF398+AG398)=0,"-",AVERAGE(AF398:AG398))</f>
        <v>3.87</v>
      </c>
      <c r="AI398" s="36">
        <v>3.61</v>
      </c>
      <c r="AJ398" s="36">
        <v>4.13</v>
      </c>
      <c r="AK398" s="85">
        <f t="shared" si="101"/>
        <v>3.87</v>
      </c>
      <c r="AL398" s="36">
        <v>3.61</v>
      </c>
      <c r="AM398" s="36">
        <v>4.13</v>
      </c>
      <c r="AN398" s="85">
        <f t="shared" si="103"/>
        <v>3.87</v>
      </c>
    </row>
    <row r="399" spans="1:40" ht="12.75">
      <c r="A399" s="54" t="s">
        <v>294</v>
      </c>
      <c r="B399" s="20" t="s">
        <v>12</v>
      </c>
      <c r="C399" s="19">
        <v>12000</v>
      </c>
      <c r="D399" s="18">
        <v>15000</v>
      </c>
      <c r="E399" s="36">
        <v>6.2</v>
      </c>
      <c r="F399" s="36">
        <v>7.75</v>
      </c>
      <c r="G399" s="85">
        <f>IF(SUM(E399+F399)=0,"-",AVERAGE(E399:F399))</f>
        <v>6.975</v>
      </c>
      <c r="H399" s="36">
        <v>6.2</v>
      </c>
      <c r="I399" s="36">
        <v>7.75</v>
      </c>
      <c r="J399" s="85">
        <f>IF(SUM(H399+I399)=0,"-",AVERAGE(H399:I399))</f>
        <v>6.975</v>
      </c>
      <c r="K399" s="36">
        <v>7.75</v>
      </c>
      <c r="L399" s="36">
        <v>9.3</v>
      </c>
      <c r="M399" s="85">
        <f>IF(SUM(K399+L399)=0,"-",AVERAGE(K399:L399))</f>
        <v>8.525</v>
      </c>
      <c r="N399" s="36">
        <v>7.75</v>
      </c>
      <c r="O399" s="36">
        <v>9.3</v>
      </c>
      <c r="P399" s="85">
        <f>IF(SUM(N399+O399)=0,"-",AVERAGE(N399:O399))</f>
        <v>8.525</v>
      </c>
      <c r="Q399" s="36">
        <v>6.19</v>
      </c>
      <c r="R399" s="36">
        <v>7.74</v>
      </c>
      <c r="S399" s="85">
        <f>IF(SUM(Q399+R399)=0,"-",AVERAGE(Q399:R399))</f>
        <v>6.965</v>
      </c>
      <c r="T399" s="36">
        <v>6.19</v>
      </c>
      <c r="U399" s="36">
        <v>7.74</v>
      </c>
      <c r="V399" s="85">
        <f>IF(SUM(T399+U399)=0,"-",AVERAGE(T399:U399))</f>
        <v>6.965</v>
      </c>
      <c r="W399" s="36">
        <v>6.19</v>
      </c>
      <c r="X399" s="36">
        <v>7.74</v>
      </c>
      <c r="Y399" s="85">
        <f>IF(SUM(W399+X399)=0,"-",AVERAGE(W399:X399))</f>
        <v>6.965</v>
      </c>
      <c r="Z399" s="36">
        <v>6.19</v>
      </c>
      <c r="AA399" s="36">
        <v>7.74</v>
      </c>
      <c r="AB399" s="85">
        <f t="shared" si="104"/>
        <v>6.965</v>
      </c>
      <c r="AC399" s="36">
        <v>6.19</v>
      </c>
      <c r="AD399" s="36">
        <v>7.74</v>
      </c>
      <c r="AE399" s="85">
        <f t="shared" si="102"/>
        <v>6.965</v>
      </c>
      <c r="AF399" s="36">
        <v>6.19</v>
      </c>
      <c r="AG399" s="36">
        <v>7.74</v>
      </c>
      <c r="AH399" s="85">
        <f t="shared" si="105"/>
        <v>6.965</v>
      </c>
      <c r="AI399" s="36">
        <v>6.19</v>
      </c>
      <c r="AJ399" s="36">
        <v>7.74</v>
      </c>
      <c r="AK399" s="85">
        <f t="shared" si="101"/>
        <v>6.965</v>
      </c>
      <c r="AL399" s="36">
        <v>7</v>
      </c>
      <c r="AM399" s="36">
        <v>7.8</v>
      </c>
      <c r="AN399" s="85">
        <f t="shared" si="103"/>
        <v>7.4</v>
      </c>
    </row>
    <row r="400" spans="1:40" ht="12.75">
      <c r="A400" s="54"/>
      <c r="B400" s="15"/>
      <c r="C400" s="19"/>
      <c r="D400" s="18"/>
      <c r="E400" s="36"/>
      <c r="F400" s="36"/>
      <c r="G400" s="85"/>
      <c r="H400" s="36"/>
      <c r="I400" s="36"/>
      <c r="J400" s="85"/>
      <c r="K400" s="36"/>
      <c r="L400" s="36"/>
      <c r="M400" s="85"/>
      <c r="N400" s="36"/>
      <c r="O400" s="36"/>
      <c r="P400" s="85"/>
      <c r="Q400" s="36"/>
      <c r="R400" s="36"/>
      <c r="S400" s="85"/>
      <c r="T400" s="36"/>
      <c r="U400" s="36"/>
      <c r="V400" s="85"/>
      <c r="W400" s="36"/>
      <c r="X400" s="36"/>
      <c r="Y400" s="85"/>
      <c r="Z400" s="36"/>
      <c r="AA400" s="36"/>
      <c r="AB400" s="85" t="str">
        <f t="shared" si="104"/>
        <v>-</v>
      </c>
      <c r="AC400" s="36"/>
      <c r="AD400" s="36"/>
      <c r="AE400" s="85" t="str">
        <f t="shared" si="102"/>
        <v>-</v>
      </c>
      <c r="AF400" s="36"/>
      <c r="AG400" s="36"/>
      <c r="AH400" s="85" t="str">
        <f t="shared" si="105"/>
        <v>-</v>
      </c>
      <c r="AI400" s="36"/>
      <c r="AJ400" s="36"/>
      <c r="AK400" s="85" t="str">
        <f t="shared" si="101"/>
        <v>-</v>
      </c>
      <c r="AL400" s="36"/>
      <c r="AM400" s="36"/>
      <c r="AN400" s="85" t="str">
        <f t="shared" si="103"/>
        <v>-</v>
      </c>
    </row>
    <row r="401" spans="1:40" ht="12.75">
      <c r="A401" s="53" t="s">
        <v>310</v>
      </c>
      <c r="B401" s="15"/>
      <c r="C401" s="19"/>
      <c r="D401" s="18"/>
      <c r="E401" s="36"/>
      <c r="F401" s="36"/>
      <c r="G401" s="85"/>
      <c r="H401" s="36"/>
      <c r="I401" s="36"/>
      <c r="J401" s="85"/>
      <c r="K401" s="36"/>
      <c r="L401" s="36"/>
      <c r="M401" s="85"/>
      <c r="N401" s="36"/>
      <c r="O401" s="36"/>
      <c r="P401" s="85"/>
      <c r="Q401" s="36"/>
      <c r="R401" s="36"/>
      <c r="S401" s="85"/>
      <c r="T401" s="36"/>
      <c r="U401" s="36"/>
      <c r="V401" s="85"/>
      <c r="W401" s="36"/>
      <c r="X401" s="36"/>
      <c r="Y401" s="85"/>
      <c r="Z401" s="36"/>
      <c r="AA401" s="36"/>
      <c r="AB401" s="85" t="str">
        <f t="shared" si="104"/>
        <v>-</v>
      </c>
      <c r="AC401" s="36"/>
      <c r="AD401" s="36"/>
      <c r="AE401" s="85" t="str">
        <f t="shared" si="102"/>
        <v>-</v>
      </c>
      <c r="AF401" s="36"/>
      <c r="AG401" s="36"/>
      <c r="AH401" s="85" t="str">
        <f t="shared" si="105"/>
        <v>-</v>
      </c>
      <c r="AI401" s="36"/>
      <c r="AJ401" s="36"/>
      <c r="AK401" s="85" t="str">
        <f t="shared" si="101"/>
        <v>-</v>
      </c>
      <c r="AL401" s="36"/>
      <c r="AM401" s="36"/>
      <c r="AN401" s="85" t="str">
        <f t="shared" si="103"/>
        <v>-</v>
      </c>
    </row>
    <row r="402" spans="1:40" ht="12.75">
      <c r="A402" s="54" t="s">
        <v>311</v>
      </c>
      <c r="B402" s="20" t="s">
        <v>583</v>
      </c>
      <c r="C402" s="21">
        <v>3700</v>
      </c>
      <c r="D402" s="21">
        <v>4000</v>
      </c>
      <c r="E402" s="36">
        <v>1.91</v>
      </c>
      <c r="F402" s="36">
        <v>2.07</v>
      </c>
      <c r="G402" s="85">
        <f>IF(SUM(E402+F402)=0,"-",AVERAGE(E402:F402))</f>
        <v>1.9899999999999998</v>
      </c>
      <c r="H402" s="36">
        <v>1.91</v>
      </c>
      <c r="I402" s="36">
        <v>2.07</v>
      </c>
      <c r="J402" s="85">
        <f>IF(SUM(H402+I402)=0,"-",AVERAGE(H402:I402))</f>
        <v>1.9899999999999998</v>
      </c>
      <c r="K402" s="36">
        <v>1.91</v>
      </c>
      <c r="L402" s="36">
        <v>2.07</v>
      </c>
      <c r="M402" s="85">
        <f>IF(SUM(K402+L402)=0,"-",AVERAGE(K402:L402))</f>
        <v>1.9899999999999998</v>
      </c>
      <c r="N402" s="36">
        <v>1.91</v>
      </c>
      <c r="O402" s="36">
        <v>2.07</v>
      </c>
      <c r="P402" s="85">
        <f>IF(SUM(N402+O402)=0,"-",AVERAGE(N402:O402))</f>
        <v>1.9899999999999998</v>
      </c>
      <c r="Q402" s="36">
        <v>1.91</v>
      </c>
      <c r="R402" s="36">
        <v>2.07</v>
      </c>
      <c r="S402" s="85">
        <f>IF(SUM(Q402+R402)=0,"-",AVERAGE(Q402:R402))</f>
        <v>1.9899999999999998</v>
      </c>
      <c r="T402" s="36">
        <v>1.91</v>
      </c>
      <c r="U402" s="36">
        <v>2.07</v>
      </c>
      <c r="V402" s="85">
        <f>IF(SUM(T402+U402)=0,"-",AVERAGE(T402:U402))</f>
        <v>1.9899999999999998</v>
      </c>
      <c r="W402" s="36">
        <v>1.91</v>
      </c>
      <c r="X402" s="36">
        <v>2.07</v>
      </c>
      <c r="Y402" s="85">
        <f>IF(SUM(W402+X402)=0,"-",AVERAGE(W402:X402))</f>
        <v>1.9899999999999998</v>
      </c>
      <c r="Z402" s="36">
        <v>1.91</v>
      </c>
      <c r="AA402" s="36">
        <v>2.07</v>
      </c>
      <c r="AB402" s="85">
        <f t="shared" si="104"/>
        <v>1.9899999999999998</v>
      </c>
      <c r="AC402" s="36">
        <v>1.91</v>
      </c>
      <c r="AD402" s="36">
        <v>2.07</v>
      </c>
      <c r="AE402" s="85">
        <f t="shared" si="102"/>
        <v>1.9899999999999998</v>
      </c>
      <c r="AF402" s="36">
        <v>1.91</v>
      </c>
      <c r="AG402" s="36">
        <v>2.07</v>
      </c>
      <c r="AH402" s="85">
        <f t="shared" si="105"/>
        <v>1.9899999999999998</v>
      </c>
      <c r="AI402" s="36">
        <v>1.91</v>
      </c>
      <c r="AJ402" s="36">
        <v>2.07</v>
      </c>
      <c r="AK402" s="85">
        <f t="shared" si="101"/>
        <v>1.9899999999999998</v>
      </c>
      <c r="AL402" s="36">
        <v>1.91</v>
      </c>
      <c r="AM402" s="36">
        <v>2.07</v>
      </c>
      <c r="AN402" s="85">
        <f t="shared" si="103"/>
        <v>1.9899999999999998</v>
      </c>
    </row>
    <row r="403" spans="1:40" ht="12.75">
      <c r="A403" s="54" t="s">
        <v>609</v>
      </c>
      <c r="B403" s="20" t="s">
        <v>12</v>
      </c>
      <c r="C403" s="21">
        <v>4800</v>
      </c>
      <c r="D403" s="21">
        <v>5000</v>
      </c>
      <c r="E403" s="36">
        <v>2.48</v>
      </c>
      <c r="F403" s="36">
        <v>2.58</v>
      </c>
      <c r="G403" s="85">
        <f>IF(SUM(E403+F403)=0,"-",AVERAGE(E403:F403))</f>
        <v>2.5300000000000002</v>
      </c>
      <c r="H403" s="36">
        <v>2.48</v>
      </c>
      <c r="I403" s="36">
        <v>2.58</v>
      </c>
      <c r="J403" s="85">
        <f>IF(SUM(H403+I403)=0,"-",AVERAGE(H403:I403))</f>
        <v>2.5300000000000002</v>
      </c>
      <c r="K403" s="36">
        <v>2.48</v>
      </c>
      <c r="L403" s="36">
        <v>2.58</v>
      </c>
      <c r="M403" s="85">
        <f>IF(SUM(K403+L403)=0,"-",AVERAGE(K403:L403))</f>
        <v>2.5300000000000002</v>
      </c>
      <c r="N403" s="36">
        <v>2.48</v>
      </c>
      <c r="O403" s="36">
        <v>2.58</v>
      </c>
      <c r="P403" s="85">
        <f>IF(SUM(N403+O403)=0,"-",AVERAGE(N403:O403))</f>
        <v>2.5300000000000002</v>
      </c>
      <c r="Q403" s="36">
        <v>2.48</v>
      </c>
      <c r="R403" s="36">
        <v>2.58</v>
      </c>
      <c r="S403" s="85">
        <f>IF(SUM(Q403+R403)=0,"-",AVERAGE(Q403:R403))</f>
        <v>2.5300000000000002</v>
      </c>
      <c r="T403" s="36">
        <v>2.48</v>
      </c>
      <c r="U403" s="36">
        <v>2.58</v>
      </c>
      <c r="V403" s="85">
        <f>IF(SUM(T403+U403)=0,"-",AVERAGE(T403:U403))</f>
        <v>2.5300000000000002</v>
      </c>
      <c r="W403" s="36">
        <v>2.48</v>
      </c>
      <c r="X403" s="36">
        <v>2.58</v>
      </c>
      <c r="Y403" s="85">
        <f>IF(SUM(W403+X403)=0,"-",AVERAGE(W403:X403))</f>
        <v>2.5300000000000002</v>
      </c>
      <c r="Z403" s="36">
        <v>2.48</v>
      </c>
      <c r="AA403" s="36">
        <v>2.58</v>
      </c>
      <c r="AB403" s="85">
        <f t="shared" si="104"/>
        <v>2.5300000000000002</v>
      </c>
      <c r="AC403" s="36">
        <v>2.48</v>
      </c>
      <c r="AD403" s="36">
        <v>2.58</v>
      </c>
      <c r="AE403" s="85">
        <f t="shared" si="102"/>
        <v>2.5300000000000002</v>
      </c>
      <c r="AF403" s="36">
        <v>2.48</v>
      </c>
      <c r="AG403" s="36">
        <v>2.58</v>
      </c>
      <c r="AH403" s="85">
        <f t="shared" si="105"/>
        <v>2.5300000000000002</v>
      </c>
      <c r="AI403" s="36">
        <v>2.48</v>
      </c>
      <c r="AJ403" s="36">
        <v>2.58</v>
      </c>
      <c r="AK403" s="85">
        <f t="shared" si="101"/>
        <v>2.5300000000000002</v>
      </c>
      <c r="AL403" s="36">
        <v>2.48</v>
      </c>
      <c r="AM403" s="36">
        <v>2.58</v>
      </c>
      <c r="AN403" s="85">
        <f t="shared" si="103"/>
        <v>2.5300000000000002</v>
      </c>
    </row>
    <row r="404" spans="1:40" ht="12.75">
      <c r="A404" s="54" t="s">
        <v>313</v>
      </c>
      <c r="B404" s="20" t="s">
        <v>12</v>
      </c>
      <c r="C404" s="21">
        <v>3500</v>
      </c>
      <c r="D404" s="21">
        <v>3700</v>
      </c>
      <c r="E404" s="36">
        <v>1.81</v>
      </c>
      <c r="F404" s="36">
        <v>1.91</v>
      </c>
      <c r="G404" s="85">
        <f>IF(SUM(E404+F404)=0,"-",AVERAGE(E404:F404))</f>
        <v>1.8599999999999999</v>
      </c>
      <c r="H404" s="36">
        <v>1.81</v>
      </c>
      <c r="I404" s="36">
        <v>1.91</v>
      </c>
      <c r="J404" s="85">
        <f>IF(SUM(H404+I404)=0,"-",AVERAGE(H404:I404))</f>
        <v>1.8599999999999999</v>
      </c>
      <c r="K404" s="36">
        <v>1.81</v>
      </c>
      <c r="L404" s="36">
        <v>1.91</v>
      </c>
      <c r="M404" s="85">
        <f>IF(SUM(K404+L404)=0,"-",AVERAGE(K404:L404))</f>
        <v>1.8599999999999999</v>
      </c>
      <c r="N404" s="36">
        <v>1.81</v>
      </c>
      <c r="O404" s="36">
        <v>1.91</v>
      </c>
      <c r="P404" s="85">
        <f>IF(SUM(N404+O404)=0,"-",AVERAGE(N404:O404))</f>
        <v>1.8599999999999999</v>
      </c>
      <c r="Q404" s="36">
        <v>1.81</v>
      </c>
      <c r="R404" s="36">
        <v>1.91</v>
      </c>
      <c r="S404" s="85">
        <f>IF(SUM(Q404+R404)=0,"-",AVERAGE(Q404:R404))</f>
        <v>1.8599999999999999</v>
      </c>
      <c r="T404" s="36">
        <v>1.81</v>
      </c>
      <c r="U404" s="36">
        <v>1.91</v>
      </c>
      <c r="V404" s="85">
        <f>IF(SUM(T404+U404)=0,"-",AVERAGE(T404:U404))</f>
        <v>1.8599999999999999</v>
      </c>
      <c r="W404" s="36">
        <v>1.81</v>
      </c>
      <c r="X404" s="36">
        <v>1.91</v>
      </c>
      <c r="Y404" s="85">
        <f>IF(SUM(W404+X404)=0,"-",AVERAGE(W404:X404))</f>
        <v>1.8599999999999999</v>
      </c>
      <c r="Z404" s="36">
        <v>1.81</v>
      </c>
      <c r="AA404" s="36">
        <v>1.91</v>
      </c>
      <c r="AB404" s="85">
        <f t="shared" si="104"/>
        <v>1.8599999999999999</v>
      </c>
      <c r="AC404" s="36">
        <v>1.81</v>
      </c>
      <c r="AD404" s="36">
        <v>1.91</v>
      </c>
      <c r="AE404" s="85">
        <f t="shared" si="102"/>
        <v>1.8599999999999999</v>
      </c>
      <c r="AF404" s="36">
        <v>1.81</v>
      </c>
      <c r="AG404" s="36">
        <v>1.91</v>
      </c>
      <c r="AH404" s="85">
        <f t="shared" si="105"/>
        <v>1.8599999999999999</v>
      </c>
      <c r="AI404" s="36">
        <v>1.81</v>
      </c>
      <c r="AJ404" s="36">
        <v>1.91</v>
      </c>
      <c r="AK404" s="85">
        <f t="shared" si="101"/>
        <v>1.8599999999999999</v>
      </c>
      <c r="AL404" s="36">
        <v>1.81</v>
      </c>
      <c r="AM404" s="36">
        <v>1.91</v>
      </c>
      <c r="AN404" s="85">
        <f t="shared" si="103"/>
        <v>1.8599999999999999</v>
      </c>
    </row>
    <row r="405" spans="1:40" ht="12.75">
      <c r="A405" s="54"/>
      <c r="B405" s="20"/>
      <c r="C405" s="19"/>
      <c r="D405" s="18"/>
      <c r="E405" s="36"/>
      <c r="F405" s="36"/>
      <c r="G405" s="85"/>
      <c r="H405" s="36"/>
      <c r="I405" s="36"/>
      <c r="J405" s="85"/>
      <c r="K405" s="36"/>
      <c r="L405" s="36"/>
      <c r="M405" s="85"/>
      <c r="N405" s="36"/>
      <c r="O405" s="36"/>
      <c r="P405" s="85"/>
      <c r="Q405" s="36"/>
      <c r="R405" s="36"/>
      <c r="S405" s="85"/>
      <c r="T405" s="36"/>
      <c r="U405" s="36"/>
      <c r="V405" s="85"/>
      <c r="W405" s="36"/>
      <c r="X405" s="36"/>
      <c r="Y405" s="85"/>
      <c r="Z405" s="36"/>
      <c r="AA405" s="36"/>
      <c r="AB405" s="85" t="str">
        <f t="shared" si="104"/>
        <v>-</v>
      </c>
      <c r="AC405" s="36"/>
      <c r="AD405" s="36"/>
      <c r="AE405" s="85" t="str">
        <f t="shared" si="102"/>
        <v>-</v>
      </c>
      <c r="AF405" s="36"/>
      <c r="AG405" s="36"/>
      <c r="AH405" s="85" t="str">
        <f t="shared" si="105"/>
        <v>-</v>
      </c>
      <c r="AI405" s="36"/>
      <c r="AJ405" s="36"/>
      <c r="AK405" s="85" t="str">
        <f t="shared" si="101"/>
        <v>-</v>
      </c>
      <c r="AL405" s="36"/>
      <c r="AM405" s="36"/>
      <c r="AN405" s="85" t="str">
        <f t="shared" si="103"/>
        <v>-</v>
      </c>
    </row>
    <row r="406" spans="1:40" ht="12.75">
      <c r="A406" s="54"/>
      <c r="B406" s="20"/>
      <c r="C406" s="19"/>
      <c r="D406" s="18"/>
      <c r="E406" s="36"/>
      <c r="F406" s="36"/>
      <c r="G406" s="85"/>
      <c r="H406" s="36"/>
      <c r="I406" s="36"/>
      <c r="J406" s="85"/>
      <c r="K406" s="36"/>
      <c r="L406" s="36"/>
      <c r="M406" s="85"/>
      <c r="N406" s="36"/>
      <c r="O406" s="36"/>
      <c r="P406" s="85"/>
      <c r="Q406" s="36"/>
      <c r="R406" s="36"/>
      <c r="S406" s="85"/>
      <c r="T406" s="36"/>
      <c r="U406" s="36"/>
      <c r="V406" s="85"/>
      <c r="W406" s="36"/>
      <c r="X406" s="36"/>
      <c r="Y406" s="85"/>
      <c r="Z406" s="36"/>
      <c r="AA406" s="36"/>
      <c r="AB406" s="85" t="str">
        <f t="shared" si="104"/>
        <v>-</v>
      </c>
      <c r="AC406" s="36"/>
      <c r="AD406" s="36"/>
      <c r="AE406" s="85" t="str">
        <f t="shared" si="102"/>
        <v>-</v>
      </c>
      <c r="AF406" s="36"/>
      <c r="AG406" s="36"/>
      <c r="AH406" s="85" t="str">
        <f t="shared" si="105"/>
        <v>-</v>
      </c>
      <c r="AI406" s="36"/>
      <c r="AJ406" s="36"/>
      <c r="AK406" s="85" t="str">
        <f t="shared" si="101"/>
        <v>-</v>
      </c>
      <c r="AL406" s="36"/>
      <c r="AM406" s="36"/>
      <c r="AN406" s="85" t="str">
        <f t="shared" si="103"/>
        <v>-</v>
      </c>
    </row>
    <row r="407" spans="1:40" ht="12.75">
      <c r="A407" s="54"/>
      <c r="B407" s="20"/>
      <c r="C407" s="19"/>
      <c r="D407" s="18"/>
      <c r="E407" s="36"/>
      <c r="F407" s="36"/>
      <c r="G407" s="85"/>
      <c r="H407" s="36"/>
      <c r="I407" s="36"/>
      <c r="J407" s="85"/>
      <c r="K407" s="36"/>
      <c r="L407" s="36"/>
      <c r="M407" s="85"/>
      <c r="N407" s="36"/>
      <c r="O407" s="36"/>
      <c r="P407" s="85"/>
      <c r="Q407" s="36"/>
      <c r="R407" s="36"/>
      <c r="S407" s="85"/>
      <c r="T407" s="36"/>
      <c r="U407" s="36"/>
      <c r="V407" s="85"/>
      <c r="W407" s="36"/>
      <c r="X407" s="36"/>
      <c r="Y407" s="85"/>
      <c r="Z407" s="36"/>
      <c r="AA407" s="36"/>
      <c r="AB407" s="85" t="str">
        <f t="shared" si="104"/>
        <v>-</v>
      </c>
      <c r="AC407" s="36"/>
      <c r="AD407" s="36"/>
      <c r="AE407" s="85" t="str">
        <f t="shared" si="102"/>
        <v>-</v>
      </c>
      <c r="AF407" s="36"/>
      <c r="AG407" s="36"/>
      <c r="AH407" s="85" t="str">
        <f t="shared" si="105"/>
        <v>-</v>
      </c>
      <c r="AI407" s="36"/>
      <c r="AJ407" s="36"/>
      <c r="AK407" s="85" t="str">
        <f t="shared" si="101"/>
        <v>-</v>
      </c>
      <c r="AL407" s="36"/>
      <c r="AM407" s="36"/>
      <c r="AN407" s="85" t="str">
        <f t="shared" si="103"/>
        <v>-</v>
      </c>
    </row>
    <row r="408" spans="1:40" ht="12.75">
      <c r="A408" s="49"/>
      <c r="B408" s="15"/>
      <c r="C408" s="19"/>
      <c r="D408" s="18"/>
      <c r="E408" s="36"/>
      <c r="F408" s="36"/>
      <c r="G408" s="85"/>
      <c r="H408" s="36"/>
      <c r="I408" s="36"/>
      <c r="J408" s="85"/>
      <c r="K408" s="36"/>
      <c r="L408" s="36"/>
      <c r="M408" s="85"/>
      <c r="N408" s="36"/>
      <c r="O408" s="36"/>
      <c r="P408" s="85"/>
      <c r="Q408" s="36"/>
      <c r="R408" s="36"/>
      <c r="S408" s="85"/>
      <c r="T408" s="36"/>
      <c r="U408" s="36"/>
      <c r="V408" s="85"/>
      <c r="W408" s="36"/>
      <c r="X408" s="36"/>
      <c r="Y408" s="85"/>
      <c r="Z408" s="36"/>
      <c r="AA408" s="36"/>
      <c r="AB408" s="85" t="str">
        <f t="shared" si="104"/>
        <v>-</v>
      </c>
      <c r="AC408" s="36"/>
      <c r="AD408" s="36"/>
      <c r="AE408" s="85" t="str">
        <f t="shared" si="102"/>
        <v>-</v>
      </c>
      <c r="AF408" s="36"/>
      <c r="AG408" s="36"/>
      <c r="AH408" s="85" t="str">
        <f t="shared" si="105"/>
        <v>-</v>
      </c>
      <c r="AI408" s="36"/>
      <c r="AJ408" s="36"/>
      <c r="AK408" s="85" t="str">
        <f t="shared" si="101"/>
        <v>-</v>
      </c>
      <c r="AL408" s="36"/>
      <c r="AM408" s="36"/>
      <c r="AN408" s="85" t="str">
        <f t="shared" si="103"/>
        <v>-</v>
      </c>
    </row>
    <row r="409" spans="1:40" ht="12.75">
      <c r="A409" s="50" t="s">
        <v>314</v>
      </c>
      <c r="B409" s="15"/>
      <c r="C409" s="19"/>
      <c r="D409" s="18"/>
      <c r="E409" s="36"/>
      <c r="F409" s="36"/>
      <c r="G409" s="85"/>
      <c r="H409" s="36"/>
      <c r="I409" s="36"/>
      <c r="J409" s="85"/>
      <c r="K409" s="36"/>
      <c r="L409" s="36"/>
      <c r="M409" s="85"/>
      <c r="N409" s="36"/>
      <c r="O409" s="36"/>
      <c r="P409" s="85"/>
      <c r="Q409" s="36"/>
      <c r="R409" s="36"/>
      <c r="S409" s="85"/>
      <c r="T409" s="36"/>
      <c r="U409" s="36"/>
      <c r="V409" s="85"/>
      <c r="W409" s="36"/>
      <c r="X409" s="36"/>
      <c r="Y409" s="85"/>
      <c r="Z409" s="36"/>
      <c r="AA409" s="36"/>
      <c r="AB409" s="85" t="str">
        <f t="shared" si="104"/>
        <v>-</v>
      </c>
      <c r="AC409" s="36"/>
      <c r="AD409" s="36"/>
      <c r="AE409" s="85" t="str">
        <f t="shared" si="102"/>
        <v>-</v>
      </c>
      <c r="AF409" s="36"/>
      <c r="AG409" s="36"/>
      <c r="AH409" s="85" t="str">
        <f t="shared" si="105"/>
        <v>-</v>
      </c>
      <c r="AI409" s="36"/>
      <c r="AJ409" s="36"/>
      <c r="AK409" s="85" t="str">
        <f t="shared" si="101"/>
        <v>-</v>
      </c>
      <c r="AL409" s="36"/>
      <c r="AM409" s="36"/>
      <c r="AN409" s="85" t="str">
        <f t="shared" si="103"/>
        <v>-</v>
      </c>
    </row>
    <row r="410" spans="1:40" ht="12.75">
      <c r="A410" s="55" t="s">
        <v>315</v>
      </c>
      <c r="B410" s="15"/>
      <c r="C410" s="19"/>
      <c r="D410" s="18"/>
      <c r="E410" s="36"/>
      <c r="F410" s="36"/>
      <c r="G410" s="85"/>
      <c r="H410" s="36"/>
      <c r="I410" s="36"/>
      <c r="J410" s="85"/>
      <c r="K410" s="36"/>
      <c r="L410" s="36"/>
      <c r="M410" s="85"/>
      <c r="N410" s="36"/>
      <c r="O410" s="36"/>
      <c r="P410" s="85"/>
      <c r="Q410" s="36"/>
      <c r="R410" s="36"/>
      <c r="S410" s="85"/>
      <c r="T410" s="36"/>
      <c r="U410" s="36"/>
      <c r="V410" s="85"/>
      <c r="W410" s="36"/>
      <c r="X410" s="36"/>
      <c r="Y410" s="85"/>
      <c r="Z410" s="36"/>
      <c r="AA410" s="36"/>
      <c r="AB410" s="85" t="str">
        <f t="shared" si="104"/>
        <v>-</v>
      </c>
      <c r="AC410" s="36"/>
      <c r="AD410" s="36"/>
      <c r="AE410" s="85" t="str">
        <f t="shared" si="102"/>
        <v>-</v>
      </c>
      <c r="AF410" s="36"/>
      <c r="AG410" s="36"/>
      <c r="AH410" s="85" t="str">
        <f t="shared" si="105"/>
        <v>-</v>
      </c>
      <c r="AI410" s="36"/>
      <c r="AJ410" s="36"/>
      <c r="AK410" s="85" t="str">
        <f t="shared" si="101"/>
        <v>-</v>
      </c>
      <c r="AL410" s="36"/>
      <c r="AM410" s="36"/>
      <c r="AN410" s="85" t="str">
        <f t="shared" si="103"/>
        <v>-</v>
      </c>
    </row>
    <row r="411" spans="1:40" ht="12.75">
      <c r="A411" s="49"/>
      <c r="B411" s="15"/>
      <c r="C411" s="19"/>
      <c r="D411" s="18"/>
      <c r="E411" s="36"/>
      <c r="F411" s="36"/>
      <c r="G411" s="85"/>
      <c r="H411" s="36"/>
      <c r="I411" s="36"/>
      <c r="J411" s="85"/>
      <c r="K411" s="36"/>
      <c r="L411" s="36"/>
      <c r="M411" s="85"/>
      <c r="N411" s="36"/>
      <c r="O411" s="36"/>
      <c r="P411" s="85"/>
      <c r="Q411" s="36"/>
      <c r="R411" s="36"/>
      <c r="S411" s="85"/>
      <c r="T411" s="36"/>
      <c r="U411" s="36"/>
      <c r="V411" s="85"/>
      <c r="W411" s="36"/>
      <c r="X411" s="36"/>
      <c r="Y411" s="85"/>
      <c r="Z411" s="36"/>
      <c r="AA411" s="36"/>
      <c r="AB411" s="85" t="str">
        <f t="shared" si="104"/>
        <v>-</v>
      </c>
      <c r="AC411" s="36"/>
      <c r="AD411" s="36"/>
      <c r="AE411" s="85" t="str">
        <f t="shared" si="102"/>
        <v>-</v>
      </c>
      <c r="AF411" s="36"/>
      <c r="AG411" s="36"/>
      <c r="AH411" s="85" t="str">
        <f t="shared" si="105"/>
        <v>-</v>
      </c>
      <c r="AI411" s="36"/>
      <c r="AJ411" s="36"/>
      <c r="AK411" s="85" t="str">
        <f t="shared" si="101"/>
        <v>-</v>
      </c>
      <c r="AL411" s="36"/>
      <c r="AM411" s="36"/>
      <c r="AN411" s="85" t="str">
        <f t="shared" si="103"/>
        <v>-</v>
      </c>
    </row>
    <row r="412" spans="1:40" ht="12.75">
      <c r="A412" s="54" t="s">
        <v>316</v>
      </c>
      <c r="B412" s="20" t="s">
        <v>335</v>
      </c>
      <c r="C412" s="19">
        <v>180</v>
      </c>
      <c r="D412" s="18">
        <v>180</v>
      </c>
      <c r="E412" s="37">
        <v>0.087</v>
      </c>
      <c r="F412" s="37">
        <v>0.087</v>
      </c>
      <c r="G412" s="87">
        <f>IF(SUM(E412+F412)=0,"-",AVERAGE(E412:F412))</f>
        <v>0.087</v>
      </c>
      <c r="H412" s="37">
        <v>0.092</v>
      </c>
      <c r="I412" s="37">
        <v>0.092</v>
      </c>
      <c r="J412" s="87">
        <f>IF(SUM(H412+I412)=0,"-",AVERAGE(H412:I412))</f>
        <v>0.092</v>
      </c>
      <c r="K412" s="37">
        <v>0.092</v>
      </c>
      <c r="L412" s="37">
        <v>0.092</v>
      </c>
      <c r="M412" s="87">
        <f>IF(SUM(K412+L412)=0,"-",AVERAGE(K412:L412))</f>
        <v>0.092</v>
      </c>
      <c r="N412" s="37">
        <v>0.089</v>
      </c>
      <c r="O412" s="37">
        <v>0.089</v>
      </c>
      <c r="P412" s="87">
        <f>IF(SUM(N412+O412)=0,"-",AVERAGE(N412:O412))</f>
        <v>0.089</v>
      </c>
      <c r="Q412" s="37">
        <v>0.089</v>
      </c>
      <c r="R412" s="37">
        <v>0.089</v>
      </c>
      <c r="S412" s="87">
        <f>IF(SUM(Q412+R412)=0,"-",AVERAGE(Q412:R412))</f>
        <v>0.089</v>
      </c>
      <c r="T412" s="37">
        <v>0.089</v>
      </c>
      <c r="U412" s="37">
        <v>0.089</v>
      </c>
      <c r="V412" s="87">
        <f>IF(SUM(T412+U412)=0,"-",AVERAGE(T412:U412))</f>
        <v>0.089</v>
      </c>
      <c r="W412" s="37">
        <v>0.089</v>
      </c>
      <c r="X412" s="37">
        <v>0.089</v>
      </c>
      <c r="Y412" s="87">
        <f>IF(SUM(W412+X412)=0,"-",AVERAGE(W412:X412))</f>
        <v>0.089</v>
      </c>
      <c r="Z412" s="37">
        <v>0.093</v>
      </c>
      <c r="AA412" s="37">
        <v>0.093</v>
      </c>
      <c r="AB412" s="85">
        <f t="shared" si="104"/>
        <v>0.093</v>
      </c>
      <c r="AC412" s="37">
        <v>0.096</v>
      </c>
      <c r="AD412" s="37">
        <v>0.096</v>
      </c>
      <c r="AE412" s="87">
        <f t="shared" si="102"/>
        <v>0.096</v>
      </c>
      <c r="AF412" s="37">
        <v>0.093</v>
      </c>
      <c r="AG412" s="37">
        <v>0.093</v>
      </c>
      <c r="AH412" s="85">
        <f t="shared" si="105"/>
        <v>0.093</v>
      </c>
      <c r="AI412" s="37">
        <v>0.096</v>
      </c>
      <c r="AJ412" s="37">
        <v>0.096</v>
      </c>
      <c r="AK412" s="85">
        <f t="shared" si="101"/>
        <v>0.096</v>
      </c>
      <c r="AL412" s="37">
        <v>0.096</v>
      </c>
      <c r="AM412" s="37">
        <v>0.096</v>
      </c>
      <c r="AN412" s="85">
        <f t="shared" si="103"/>
        <v>0.096</v>
      </c>
    </row>
    <row r="413" spans="1:40" ht="12.75">
      <c r="A413" s="54" t="s">
        <v>317</v>
      </c>
      <c r="B413" s="20" t="s">
        <v>12</v>
      </c>
      <c r="C413" s="19">
        <v>150</v>
      </c>
      <c r="D413" s="18">
        <v>150</v>
      </c>
      <c r="E413" s="37">
        <v>0.075</v>
      </c>
      <c r="F413" s="37">
        <v>0.075</v>
      </c>
      <c r="G413" s="87">
        <f>IF(SUM(E413+F413)=0,"-",AVERAGE(E413:F413))</f>
        <v>0.075</v>
      </c>
      <c r="H413" s="37">
        <v>0.08</v>
      </c>
      <c r="I413" s="37">
        <v>0.08</v>
      </c>
      <c r="J413" s="87">
        <f>IF(SUM(H413+I413)=0,"-",AVERAGE(H413:I413))</f>
        <v>0.08</v>
      </c>
      <c r="K413" s="37">
        <v>0.08</v>
      </c>
      <c r="L413" s="37">
        <v>0.08</v>
      </c>
      <c r="M413" s="87">
        <f>IF(SUM(K413+L413)=0,"-",AVERAGE(K413:L413))</f>
        <v>0.08</v>
      </c>
      <c r="N413" s="37">
        <v>0.076</v>
      </c>
      <c r="O413" s="37">
        <v>0.076</v>
      </c>
      <c r="P413" s="87">
        <f>IF(SUM(N413+O413)=0,"-",AVERAGE(N413:O413))</f>
        <v>0.076</v>
      </c>
      <c r="Q413" s="37">
        <v>0.076</v>
      </c>
      <c r="R413" s="37">
        <v>0.076</v>
      </c>
      <c r="S413" s="87">
        <f>IF(SUM(Q413+R413)=0,"-",AVERAGE(Q413:R413))</f>
        <v>0.076</v>
      </c>
      <c r="T413" s="37">
        <v>0.076</v>
      </c>
      <c r="U413" s="37">
        <v>0.076</v>
      </c>
      <c r="V413" s="87">
        <f>IF(SUM(T413+U413)=0,"-",AVERAGE(T413:U413))</f>
        <v>0.076</v>
      </c>
      <c r="W413" s="37">
        <v>0.076</v>
      </c>
      <c r="X413" s="37">
        <v>0.076</v>
      </c>
      <c r="Y413" s="87">
        <f>IF(SUM(W413+X413)=0,"-",AVERAGE(W413:X413))</f>
        <v>0.076</v>
      </c>
      <c r="Z413" s="37">
        <v>0.082</v>
      </c>
      <c r="AA413" s="37">
        <v>0.082</v>
      </c>
      <c r="AB413" s="85">
        <f t="shared" si="104"/>
        <v>0.082</v>
      </c>
      <c r="AC413" s="37">
        <v>0.084</v>
      </c>
      <c r="AD413" s="37">
        <v>0.084</v>
      </c>
      <c r="AE413" s="87">
        <f t="shared" si="102"/>
        <v>0.084</v>
      </c>
      <c r="AF413" s="37">
        <v>0.082</v>
      </c>
      <c r="AG413" s="37">
        <v>0.082</v>
      </c>
      <c r="AH413" s="85">
        <f t="shared" si="105"/>
        <v>0.082</v>
      </c>
      <c r="AI413" s="37">
        <v>0.085</v>
      </c>
      <c r="AJ413" s="37">
        <v>0.085</v>
      </c>
      <c r="AK413" s="85">
        <f t="shared" si="101"/>
        <v>0.085</v>
      </c>
      <c r="AL413" s="37">
        <v>0.085</v>
      </c>
      <c r="AM413" s="37">
        <v>0.085</v>
      </c>
      <c r="AN413" s="85">
        <f t="shared" si="103"/>
        <v>0.085</v>
      </c>
    </row>
    <row r="414" spans="1:40" ht="12.75">
      <c r="A414" s="54" t="s">
        <v>318</v>
      </c>
      <c r="B414" s="20" t="s">
        <v>12</v>
      </c>
      <c r="C414" s="19">
        <v>140</v>
      </c>
      <c r="D414" s="18">
        <v>140</v>
      </c>
      <c r="E414" s="37">
        <v>0.069</v>
      </c>
      <c r="F414" s="37">
        <v>0.069</v>
      </c>
      <c r="G414" s="87">
        <f>IF(SUM(E414+F414)=0,"-",AVERAGE(E414:F414))</f>
        <v>0.069</v>
      </c>
      <c r="H414" s="37">
        <v>0.074</v>
      </c>
      <c r="I414" s="37">
        <v>0.074</v>
      </c>
      <c r="J414" s="87">
        <f>IF(SUM(H414+I414)=0,"-",AVERAGE(H414:I414))</f>
        <v>0.074</v>
      </c>
      <c r="K414" s="37">
        <v>0.074</v>
      </c>
      <c r="L414" s="37">
        <v>0.074</v>
      </c>
      <c r="M414" s="87">
        <f>IF(SUM(K414+L414)=0,"-",AVERAGE(K414:L414))</f>
        <v>0.074</v>
      </c>
      <c r="N414" s="37">
        <v>0.071</v>
      </c>
      <c r="O414" s="37">
        <v>0.071</v>
      </c>
      <c r="P414" s="87">
        <f>IF(SUM(N414+O414)=0,"-",AVERAGE(N414:O414))</f>
        <v>0.071</v>
      </c>
      <c r="Q414" s="37">
        <v>0.071</v>
      </c>
      <c r="R414" s="37">
        <v>0.071</v>
      </c>
      <c r="S414" s="87">
        <f>IF(SUM(Q414+R414)=0,"-",AVERAGE(Q414:R414))</f>
        <v>0.071</v>
      </c>
      <c r="T414" s="37">
        <v>0.071</v>
      </c>
      <c r="U414" s="37">
        <v>0.071</v>
      </c>
      <c r="V414" s="87">
        <f>IF(SUM(T414+U414)=0,"-",AVERAGE(T414:U414))</f>
        <v>0.071</v>
      </c>
      <c r="W414" s="37">
        <v>0.071</v>
      </c>
      <c r="X414" s="37">
        <v>0.071</v>
      </c>
      <c r="Y414" s="87">
        <f>IF(SUM(W414+X414)=0,"-",AVERAGE(W414:X414))</f>
        <v>0.071</v>
      </c>
      <c r="Z414" s="37">
        <v>0.072</v>
      </c>
      <c r="AA414" s="37">
        <v>0.072</v>
      </c>
      <c r="AB414" s="85">
        <f t="shared" si="104"/>
        <v>0.072</v>
      </c>
      <c r="AC414" s="37">
        <v>0.077</v>
      </c>
      <c r="AD414" s="37">
        <v>0.077</v>
      </c>
      <c r="AE414" s="87">
        <f t="shared" si="102"/>
        <v>0.077</v>
      </c>
      <c r="AF414" s="37">
        <v>0.075</v>
      </c>
      <c r="AG414" s="37">
        <v>0.075</v>
      </c>
      <c r="AH414" s="85">
        <f t="shared" si="105"/>
        <v>0.075</v>
      </c>
      <c r="AI414" s="37">
        <v>0.078</v>
      </c>
      <c r="AJ414" s="37">
        <v>0.078</v>
      </c>
      <c r="AK414" s="85">
        <f t="shared" si="101"/>
        <v>0.078</v>
      </c>
      <c r="AL414" s="37">
        <v>0.078</v>
      </c>
      <c r="AM414" s="37">
        <v>0.078</v>
      </c>
      <c r="AN414" s="85">
        <f t="shared" si="103"/>
        <v>0.078</v>
      </c>
    </row>
    <row r="415" spans="1:40" ht="12.75">
      <c r="A415" s="58" t="s">
        <v>319</v>
      </c>
      <c r="B415" s="30" t="s">
        <v>12</v>
      </c>
      <c r="C415" s="27">
        <v>118</v>
      </c>
      <c r="D415" s="28">
        <v>118</v>
      </c>
      <c r="E415" s="64">
        <v>0.055</v>
      </c>
      <c r="F415" s="64">
        <v>0.055</v>
      </c>
      <c r="G415" s="89">
        <f>IF(SUM(E415+F415)=0,"-",AVERAGE(E415:F415))</f>
        <v>0.055</v>
      </c>
      <c r="H415" s="64">
        <v>0.06</v>
      </c>
      <c r="I415" s="64">
        <v>0.06</v>
      </c>
      <c r="J415" s="89">
        <f>IF(SUM(H415+I415)=0,"-",AVERAGE(H415:I415))</f>
        <v>0.06</v>
      </c>
      <c r="K415" s="64">
        <v>0.06</v>
      </c>
      <c r="L415" s="64">
        <v>0.06</v>
      </c>
      <c r="M415" s="89">
        <f>IF(SUM(K415+L415)=0,"-",AVERAGE(K415:L415))</f>
        <v>0.06</v>
      </c>
      <c r="N415" s="64">
        <v>0.057</v>
      </c>
      <c r="O415" s="64">
        <v>0.057</v>
      </c>
      <c r="P415" s="89">
        <f>IF(SUM(N415+O415)=0,"-",AVERAGE(N415:O415))</f>
        <v>0.057</v>
      </c>
      <c r="Q415" s="64">
        <v>0.057</v>
      </c>
      <c r="R415" s="64">
        <v>0.057</v>
      </c>
      <c r="S415" s="89">
        <f>IF(SUM(Q415+R415)=0,"-",AVERAGE(Q415:R415))</f>
        <v>0.057</v>
      </c>
      <c r="T415" s="64">
        <v>0.057</v>
      </c>
      <c r="U415" s="64">
        <v>0.057</v>
      </c>
      <c r="V415" s="89">
        <f>IF(SUM(T415+U415)=0,"-",AVERAGE(T415:U415))</f>
        <v>0.057</v>
      </c>
      <c r="W415" s="64">
        <v>0.057</v>
      </c>
      <c r="X415" s="64">
        <v>0.057</v>
      </c>
      <c r="Y415" s="89">
        <f>IF(SUM(W415+X415)=0,"-",AVERAGE(W415:X415))</f>
        <v>0.057</v>
      </c>
      <c r="Z415" s="64">
        <v>0.057</v>
      </c>
      <c r="AA415" s="64">
        <v>0.057</v>
      </c>
      <c r="AB415" s="86">
        <f t="shared" si="104"/>
        <v>0.057</v>
      </c>
      <c r="AC415" s="64">
        <v>0.057</v>
      </c>
      <c r="AD415" s="64">
        <v>0.057</v>
      </c>
      <c r="AE415" s="89">
        <f t="shared" si="102"/>
        <v>0.057</v>
      </c>
      <c r="AF415" s="64">
        <v>0.056</v>
      </c>
      <c r="AG415" s="64">
        <v>0.056</v>
      </c>
      <c r="AH415" s="86">
        <f t="shared" si="105"/>
        <v>0.056</v>
      </c>
      <c r="AI415" s="64">
        <v>0.059</v>
      </c>
      <c r="AJ415" s="64">
        <v>0.059</v>
      </c>
      <c r="AK415" s="86">
        <f t="shared" si="101"/>
        <v>0.059</v>
      </c>
      <c r="AL415" s="64">
        <v>0.059</v>
      </c>
      <c r="AM415" s="64">
        <v>0.059</v>
      </c>
      <c r="AN415" s="86">
        <f t="shared" si="103"/>
        <v>0.059</v>
      </c>
    </row>
    <row r="416" spans="1:40" ht="12.75">
      <c r="A416" s="54" t="s">
        <v>320</v>
      </c>
      <c r="B416" s="20" t="s">
        <v>12</v>
      </c>
      <c r="C416" s="19"/>
      <c r="D416" s="18"/>
      <c r="E416" s="37">
        <f>C416/1936.27</f>
        <v>0</v>
      </c>
      <c r="F416" s="37">
        <f>D416/1936.27</f>
        <v>0</v>
      </c>
      <c r="G416" s="87" t="str">
        <f>IF(SUM(E416+F416)=0,"-",AVERAGE(E416:F416))</f>
        <v>-</v>
      </c>
      <c r="H416" s="37"/>
      <c r="I416" s="37"/>
      <c r="J416" s="87" t="str">
        <f>IF(SUM(H416+I416)=0,"-",AVERAGE(H416:I416))</f>
        <v>-</v>
      </c>
      <c r="K416" s="37"/>
      <c r="L416" s="37"/>
      <c r="M416" s="87" t="str">
        <f>IF(SUM(K416+L416)=0,"-",AVERAGE(K416:L416))</f>
        <v>-</v>
      </c>
      <c r="N416" s="37"/>
      <c r="O416" s="37"/>
      <c r="P416" s="87" t="str">
        <f>IF(SUM(N416+O416)=0,"-",AVERAGE(N416:O416))</f>
        <v>-</v>
      </c>
      <c r="Q416" s="37"/>
      <c r="R416" s="37"/>
      <c r="S416" s="87" t="str">
        <f>IF(SUM(Q416+R416)=0,"-",AVERAGE(Q416:R416))</f>
        <v>-</v>
      </c>
      <c r="T416" s="37"/>
      <c r="U416" s="37"/>
      <c r="V416" s="87" t="str">
        <f>IF(SUM(T416+U416)=0,"-",AVERAGE(T416:U416))</f>
        <v>-</v>
      </c>
      <c r="W416" s="37"/>
      <c r="X416" s="37"/>
      <c r="Y416" s="87" t="str">
        <f>IF(SUM(W416+X416)=0,"-",AVERAGE(W416:X416))</f>
        <v>-</v>
      </c>
      <c r="Z416" s="37"/>
      <c r="AA416" s="37"/>
      <c r="AB416" s="85" t="str">
        <f t="shared" si="104"/>
        <v>-</v>
      </c>
      <c r="AC416" s="37"/>
      <c r="AD416" s="37"/>
      <c r="AE416" s="85" t="str">
        <f t="shared" si="102"/>
        <v>-</v>
      </c>
      <c r="AF416" s="37"/>
      <c r="AG416" s="37"/>
      <c r="AH416" s="85" t="str">
        <f t="shared" si="105"/>
        <v>-</v>
      </c>
      <c r="AI416" s="37"/>
      <c r="AJ416" s="37"/>
      <c r="AK416" s="85" t="str">
        <f t="shared" si="101"/>
        <v>-</v>
      </c>
      <c r="AL416" s="37"/>
      <c r="AM416" s="37"/>
      <c r="AN416" s="85" t="str">
        <f t="shared" si="103"/>
        <v>-</v>
      </c>
    </row>
    <row r="417" spans="1:40" ht="12.75">
      <c r="A417" s="49"/>
      <c r="B417" s="15"/>
      <c r="C417" s="19"/>
      <c r="D417" s="18"/>
      <c r="E417" s="36"/>
      <c r="F417" s="36"/>
      <c r="G417" s="85"/>
      <c r="H417" s="36"/>
      <c r="I417" s="36"/>
      <c r="J417" s="85"/>
      <c r="K417" s="36"/>
      <c r="L417" s="36"/>
      <c r="M417" s="85"/>
      <c r="N417" s="36"/>
      <c r="O417" s="36"/>
      <c r="P417" s="85"/>
      <c r="Q417" s="36"/>
      <c r="R417" s="36"/>
      <c r="S417" s="85"/>
      <c r="T417" s="36"/>
      <c r="U417" s="36"/>
      <c r="V417" s="85"/>
      <c r="W417" s="36"/>
      <c r="X417" s="36"/>
      <c r="Y417" s="85"/>
      <c r="Z417" s="36"/>
      <c r="AA417" s="36"/>
      <c r="AB417" s="85" t="str">
        <f t="shared" si="104"/>
        <v>-</v>
      </c>
      <c r="AC417" s="36"/>
      <c r="AD417" s="36"/>
      <c r="AE417" s="85" t="str">
        <f t="shared" si="102"/>
        <v>-</v>
      </c>
      <c r="AF417" s="36"/>
      <c r="AG417" s="36"/>
      <c r="AH417" s="85" t="str">
        <f t="shared" si="105"/>
        <v>-</v>
      </c>
      <c r="AI417" s="36"/>
      <c r="AJ417" s="36"/>
      <c r="AK417" s="85" t="str">
        <f t="shared" si="101"/>
        <v>-</v>
      </c>
      <c r="AL417" s="36"/>
      <c r="AM417" s="36"/>
      <c r="AN417" s="85" t="str">
        <f t="shared" si="103"/>
        <v>-</v>
      </c>
    </row>
    <row r="418" spans="1:40" ht="12.75">
      <c r="A418" s="50" t="s">
        <v>321</v>
      </c>
      <c r="B418" s="15"/>
      <c r="C418" s="19"/>
      <c r="D418" s="18"/>
      <c r="E418" s="36"/>
      <c r="F418" s="36"/>
      <c r="G418" s="85"/>
      <c r="H418" s="36"/>
      <c r="I418" s="36"/>
      <c r="J418" s="85"/>
      <c r="K418" s="36"/>
      <c r="L418" s="36"/>
      <c r="M418" s="85"/>
      <c r="N418" s="36"/>
      <c r="O418" s="36"/>
      <c r="P418" s="85"/>
      <c r="Q418" s="36"/>
      <c r="R418" s="36"/>
      <c r="S418" s="85"/>
      <c r="T418" s="36"/>
      <c r="U418" s="36"/>
      <c r="V418" s="85"/>
      <c r="W418" s="36"/>
      <c r="X418" s="36"/>
      <c r="Y418" s="85"/>
      <c r="Z418" s="36"/>
      <c r="AA418" s="36"/>
      <c r="AB418" s="85" t="str">
        <f t="shared" si="104"/>
        <v>-</v>
      </c>
      <c r="AC418" s="36"/>
      <c r="AD418" s="36"/>
      <c r="AE418" s="85" t="str">
        <f t="shared" si="102"/>
        <v>-</v>
      </c>
      <c r="AF418" s="36"/>
      <c r="AG418" s="36"/>
      <c r="AH418" s="85" t="str">
        <f t="shared" si="105"/>
        <v>-</v>
      </c>
      <c r="AI418" s="36"/>
      <c r="AJ418" s="36"/>
      <c r="AK418" s="85" t="str">
        <f t="shared" si="101"/>
        <v>-</v>
      </c>
      <c r="AL418" s="36"/>
      <c r="AM418" s="36"/>
      <c r="AN418" s="85" t="str">
        <f t="shared" si="103"/>
        <v>-</v>
      </c>
    </row>
    <row r="419" spans="1:40" ht="12.75">
      <c r="A419" s="55" t="s">
        <v>322</v>
      </c>
      <c r="B419" s="15"/>
      <c r="C419" s="19"/>
      <c r="D419" s="18"/>
      <c r="E419" s="36"/>
      <c r="F419" s="36"/>
      <c r="G419" s="85"/>
      <c r="H419" s="36"/>
      <c r="I419" s="36"/>
      <c r="J419" s="85"/>
      <c r="K419" s="36"/>
      <c r="L419" s="36"/>
      <c r="M419" s="85"/>
      <c r="N419" s="36"/>
      <c r="O419" s="36"/>
      <c r="P419" s="85"/>
      <c r="Q419" s="36"/>
      <c r="R419" s="36"/>
      <c r="S419" s="85"/>
      <c r="T419" s="36"/>
      <c r="U419" s="36"/>
      <c r="V419" s="85"/>
      <c r="W419" s="36"/>
      <c r="X419" s="36"/>
      <c r="Y419" s="85"/>
      <c r="Z419" s="36"/>
      <c r="AA419" s="36"/>
      <c r="AB419" s="85" t="str">
        <f t="shared" si="104"/>
        <v>-</v>
      </c>
      <c r="AC419" s="36"/>
      <c r="AD419" s="36"/>
      <c r="AE419" s="85" t="str">
        <f t="shared" si="102"/>
        <v>-</v>
      </c>
      <c r="AF419" s="36"/>
      <c r="AG419" s="36"/>
      <c r="AH419" s="85" t="str">
        <f t="shared" si="105"/>
        <v>-</v>
      </c>
      <c r="AI419" s="36"/>
      <c r="AJ419" s="36"/>
      <c r="AK419" s="85" t="str">
        <f t="shared" si="101"/>
        <v>-</v>
      </c>
      <c r="AL419" s="36"/>
      <c r="AM419" s="36"/>
      <c r="AN419" s="85" t="str">
        <f t="shared" si="103"/>
        <v>-</v>
      </c>
    </row>
    <row r="420" spans="1:40" ht="12.75">
      <c r="A420" s="49"/>
      <c r="B420" s="15"/>
      <c r="C420" s="19"/>
      <c r="D420" s="18"/>
      <c r="E420" s="36"/>
      <c r="F420" s="36"/>
      <c r="G420" s="85"/>
      <c r="H420" s="36"/>
      <c r="I420" s="36"/>
      <c r="J420" s="85"/>
      <c r="K420" s="36"/>
      <c r="L420" s="36"/>
      <c r="M420" s="85"/>
      <c r="N420" s="36"/>
      <c r="O420" s="36"/>
      <c r="P420" s="85"/>
      <c r="Q420" s="36"/>
      <c r="R420" s="36"/>
      <c r="S420" s="85"/>
      <c r="T420" s="36"/>
      <c r="U420" s="36"/>
      <c r="V420" s="85"/>
      <c r="W420" s="36"/>
      <c r="X420" s="36"/>
      <c r="Y420" s="85"/>
      <c r="Z420" s="36"/>
      <c r="AA420" s="36"/>
      <c r="AB420" s="85" t="str">
        <f t="shared" si="104"/>
        <v>-</v>
      </c>
      <c r="AC420" s="36"/>
      <c r="AD420" s="36"/>
      <c r="AE420" s="85" t="str">
        <f t="shared" si="102"/>
        <v>-</v>
      </c>
      <c r="AF420" s="36"/>
      <c r="AG420" s="36"/>
      <c r="AH420" s="85" t="str">
        <f t="shared" si="105"/>
        <v>-</v>
      </c>
      <c r="AI420" s="36"/>
      <c r="AJ420" s="36"/>
      <c r="AK420" s="85" t="str">
        <f t="shared" si="101"/>
        <v>-</v>
      </c>
      <c r="AL420" s="36"/>
      <c r="AM420" s="36"/>
      <c r="AN420" s="85" t="str">
        <f t="shared" si="103"/>
        <v>-</v>
      </c>
    </row>
    <row r="421" spans="1:40" ht="12.75">
      <c r="A421" s="54" t="s">
        <v>323</v>
      </c>
      <c r="B421" s="20" t="s">
        <v>582</v>
      </c>
      <c r="C421" s="19">
        <v>200000</v>
      </c>
      <c r="D421" s="18">
        <v>230000</v>
      </c>
      <c r="E421" s="36">
        <f aca="true" t="shared" si="106" ref="E421:F423">C421/1936.27</f>
        <v>103.2913798178973</v>
      </c>
      <c r="F421" s="36">
        <f t="shared" si="106"/>
        <v>118.7850867905819</v>
      </c>
      <c r="G421" s="85">
        <f>IF(SUM(E421+F421)=0,"-",AVERAGE(E421:F421))</f>
        <v>111.0382333042396</v>
      </c>
      <c r="H421" s="36">
        <v>103.29</v>
      </c>
      <c r="I421" s="36">
        <v>118.79</v>
      </c>
      <c r="J421" s="85">
        <f>IF(SUM(H421+I421)=0,"-",AVERAGE(H421:I421))</f>
        <v>111.04</v>
      </c>
      <c r="K421" s="36">
        <v>108.46</v>
      </c>
      <c r="L421" s="36">
        <v>123.95</v>
      </c>
      <c r="M421" s="85">
        <f>IF(SUM(K421+L421)=0,"-",AVERAGE(K421:L421))</f>
        <v>116.205</v>
      </c>
      <c r="N421" s="36">
        <v>108.46</v>
      </c>
      <c r="O421" s="36">
        <v>123.95</v>
      </c>
      <c r="P421" s="85">
        <f>IF(SUM(N421+O421)=0,"-",AVERAGE(N421:O421))</f>
        <v>116.205</v>
      </c>
      <c r="Q421" s="36">
        <v>108.46</v>
      </c>
      <c r="R421" s="36">
        <v>123.95</v>
      </c>
      <c r="S421" s="85">
        <f>IF(SUM(Q421+R421)=0,"-",AVERAGE(Q421:R421))</f>
        <v>116.205</v>
      </c>
      <c r="T421" s="36">
        <v>108.46</v>
      </c>
      <c r="U421" s="36">
        <v>123.95</v>
      </c>
      <c r="V421" s="85">
        <f>IF(SUM(T421+U421)=0,"-",AVERAGE(T421:U421))</f>
        <v>116.205</v>
      </c>
      <c r="W421" s="36">
        <v>108.46</v>
      </c>
      <c r="X421" s="36">
        <v>123.95</v>
      </c>
      <c r="Y421" s="85">
        <f>IF(SUM(W421+X421)=0,"-",AVERAGE(W421:X421))</f>
        <v>116.205</v>
      </c>
      <c r="Z421" s="36">
        <v>108.46</v>
      </c>
      <c r="AA421" s="36">
        <v>123.95</v>
      </c>
      <c r="AB421" s="85">
        <f t="shared" si="104"/>
        <v>116.205</v>
      </c>
      <c r="AC421" s="36">
        <v>108.46</v>
      </c>
      <c r="AD421" s="36">
        <v>123.95</v>
      </c>
      <c r="AE421" s="85">
        <f t="shared" si="102"/>
        <v>116.205</v>
      </c>
      <c r="AF421" s="36">
        <v>108.46</v>
      </c>
      <c r="AG421" s="36">
        <v>123.95</v>
      </c>
      <c r="AH421" s="85">
        <f t="shared" si="105"/>
        <v>116.205</v>
      </c>
      <c r="AI421" s="36">
        <v>108.46</v>
      </c>
      <c r="AJ421" s="36">
        <v>123.95</v>
      </c>
      <c r="AK421" s="85">
        <f t="shared" si="101"/>
        <v>116.205</v>
      </c>
      <c r="AL421" s="36">
        <v>108.46</v>
      </c>
      <c r="AM421" s="36">
        <v>123.95</v>
      </c>
      <c r="AN421" s="85">
        <f t="shared" si="103"/>
        <v>116.205</v>
      </c>
    </row>
    <row r="422" spans="1:40" ht="12.75">
      <c r="A422" s="54" t="s">
        <v>324</v>
      </c>
      <c r="B422" s="20" t="s">
        <v>12</v>
      </c>
      <c r="C422" s="21">
        <v>120000</v>
      </c>
      <c r="D422" s="21">
        <v>125000</v>
      </c>
      <c r="E422" s="36">
        <f t="shared" si="106"/>
        <v>61.97482789073838</v>
      </c>
      <c r="F422" s="36">
        <f t="shared" si="106"/>
        <v>64.5571123861858</v>
      </c>
      <c r="G422" s="85">
        <f>IF(SUM(E422+F422)=0,"-",AVERAGE(E422:F422))</f>
        <v>63.265970138462094</v>
      </c>
      <c r="H422" s="36">
        <v>61.97</v>
      </c>
      <c r="I422" s="36">
        <v>64.56</v>
      </c>
      <c r="J422" s="85">
        <f>IF(SUM(H422+I422)=0,"-",AVERAGE(H422:I422))</f>
        <v>63.265</v>
      </c>
      <c r="K422" s="36">
        <v>61.97</v>
      </c>
      <c r="L422" s="36">
        <v>64.56</v>
      </c>
      <c r="M422" s="85">
        <f>IF(SUM(K422+L422)=0,"-",AVERAGE(K422:L422))</f>
        <v>63.265</v>
      </c>
      <c r="N422" s="36">
        <v>61.97</v>
      </c>
      <c r="O422" s="36">
        <v>64.56</v>
      </c>
      <c r="P422" s="85">
        <f>IF(SUM(N422+O422)=0,"-",AVERAGE(N422:O422))</f>
        <v>63.265</v>
      </c>
      <c r="Q422" s="36">
        <v>61.97</v>
      </c>
      <c r="R422" s="36">
        <v>64.56</v>
      </c>
      <c r="S422" s="85">
        <f>IF(SUM(Q422+R422)=0,"-",AVERAGE(Q422:R422))</f>
        <v>63.265</v>
      </c>
      <c r="T422" s="36">
        <v>61.97</v>
      </c>
      <c r="U422" s="36">
        <v>64.56</v>
      </c>
      <c r="V422" s="85">
        <f>IF(SUM(T422+U422)=0,"-",AVERAGE(T422:U422))</f>
        <v>63.265</v>
      </c>
      <c r="W422" s="36">
        <v>61.97</v>
      </c>
      <c r="X422" s="36">
        <v>64.56</v>
      </c>
      <c r="Y422" s="85">
        <f>IF(SUM(W422+X422)=0,"-",AVERAGE(W422:X422))</f>
        <v>63.265</v>
      </c>
      <c r="Z422" s="36">
        <v>61.97</v>
      </c>
      <c r="AA422" s="36">
        <v>64.56</v>
      </c>
      <c r="AB422" s="85">
        <f t="shared" si="104"/>
        <v>63.265</v>
      </c>
      <c r="AC422" s="36">
        <v>61.97</v>
      </c>
      <c r="AD422" s="36">
        <v>64.56</v>
      </c>
      <c r="AE422" s="85">
        <f t="shared" si="102"/>
        <v>63.265</v>
      </c>
      <c r="AF422" s="36">
        <v>61.97</v>
      </c>
      <c r="AG422" s="36">
        <v>64.56</v>
      </c>
      <c r="AH422" s="85">
        <f t="shared" si="105"/>
        <v>63.265</v>
      </c>
      <c r="AI422" s="36">
        <v>61.97</v>
      </c>
      <c r="AJ422" s="36">
        <v>64.56</v>
      </c>
      <c r="AK422" s="85">
        <f t="shared" si="101"/>
        <v>63.265</v>
      </c>
      <c r="AL422" s="36">
        <v>61.97</v>
      </c>
      <c r="AM422" s="36">
        <v>64.56</v>
      </c>
      <c r="AN422" s="85">
        <f t="shared" si="103"/>
        <v>63.265</v>
      </c>
    </row>
    <row r="423" spans="1:40" ht="12.75">
      <c r="A423" s="54" t="s">
        <v>325</v>
      </c>
      <c r="B423" s="20" t="s">
        <v>12</v>
      </c>
      <c r="C423" s="19">
        <v>73000</v>
      </c>
      <c r="D423" s="18">
        <v>75000</v>
      </c>
      <c r="E423" s="36">
        <f t="shared" si="106"/>
        <v>37.70135363353251</v>
      </c>
      <c r="F423" s="36">
        <f t="shared" si="106"/>
        <v>38.73426743171149</v>
      </c>
      <c r="G423" s="85">
        <f>IF(SUM(E423+F423)=0,"-",AVERAGE(E423:F423))</f>
        <v>38.217810532621996</v>
      </c>
      <c r="H423" s="36">
        <v>37.7</v>
      </c>
      <c r="I423" s="36">
        <v>38.73</v>
      </c>
      <c r="J423" s="85">
        <f>IF(SUM(H423+I423)=0,"-",AVERAGE(H423:I423))</f>
        <v>38.215</v>
      </c>
      <c r="K423" s="36">
        <v>37.7</v>
      </c>
      <c r="L423" s="36">
        <v>38.73</v>
      </c>
      <c r="M423" s="85">
        <f>IF(SUM(K423+L423)=0,"-",AVERAGE(K423:L423))</f>
        <v>38.215</v>
      </c>
      <c r="N423" s="36">
        <v>37.7</v>
      </c>
      <c r="O423" s="36">
        <v>38.73</v>
      </c>
      <c r="P423" s="85">
        <f>IF(SUM(N423+O423)=0,"-",AVERAGE(N423:O423))</f>
        <v>38.215</v>
      </c>
      <c r="Q423" s="36">
        <v>37.7</v>
      </c>
      <c r="R423" s="36">
        <v>38.73</v>
      </c>
      <c r="S423" s="85">
        <f>IF(SUM(Q423+R423)=0,"-",AVERAGE(Q423:R423))</f>
        <v>38.215</v>
      </c>
      <c r="T423" s="36">
        <v>37.7</v>
      </c>
      <c r="U423" s="36">
        <v>38.73</v>
      </c>
      <c r="V423" s="85">
        <f>IF(SUM(T423+U423)=0,"-",AVERAGE(T423:U423))</f>
        <v>38.215</v>
      </c>
      <c r="W423" s="36">
        <v>37.7</v>
      </c>
      <c r="X423" s="36">
        <v>38.73</v>
      </c>
      <c r="Y423" s="85">
        <f>IF(SUM(W423+X423)=0,"-",AVERAGE(W423:X423))</f>
        <v>38.215</v>
      </c>
      <c r="Z423" s="36">
        <v>36.5</v>
      </c>
      <c r="AA423" s="36">
        <v>38.73</v>
      </c>
      <c r="AB423" s="85">
        <f t="shared" si="104"/>
        <v>37.614999999999995</v>
      </c>
      <c r="AC423" s="36">
        <v>36.5</v>
      </c>
      <c r="AD423" s="36">
        <v>38.73</v>
      </c>
      <c r="AE423" s="85">
        <f t="shared" si="102"/>
        <v>37.614999999999995</v>
      </c>
      <c r="AF423" s="36">
        <v>36.18</v>
      </c>
      <c r="AG423" s="36">
        <v>38.74</v>
      </c>
      <c r="AH423" s="85">
        <f t="shared" si="105"/>
        <v>37.46</v>
      </c>
      <c r="AI423" s="36">
        <v>36.18</v>
      </c>
      <c r="AJ423" s="36">
        <v>38.74</v>
      </c>
      <c r="AK423" s="85">
        <f t="shared" si="101"/>
        <v>37.46</v>
      </c>
      <c r="AL423" s="36">
        <v>36.18</v>
      </c>
      <c r="AM423" s="36">
        <v>38.5</v>
      </c>
      <c r="AN423" s="85">
        <f t="shared" si="103"/>
        <v>37.34</v>
      </c>
    </row>
    <row r="424" spans="1:40" ht="12.75">
      <c r="A424" s="49"/>
      <c r="B424" s="15"/>
      <c r="C424" s="19"/>
      <c r="D424" s="18"/>
      <c r="E424" s="36"/>
      <c r="F424" s="36"/>
      <c r="G424" s="85"/>
      <c r="H424" s="36"/>
      <c r="I424" s="36"/>
      <c r="J424" s="85"/>
      <c r="K424" s="36"/>
      <c r="L424" s="36"/>
      <c r="M424" s="85"/>
      <c r="N424" s="36"/>
      <c r="O424" s="36"/>
      <c r="P424" s="85"/>
      <c r="Q424" s="36"/>
      <c r="R424" s="36"/>
      <c r="S424" s="85"/>
      <c r="T424" s="36"/>
      <c r="U424" s="36"/>
      <c r="V424" s="85"/>
      <c r="W424" s="36"/>
      <c r="X424" s="36"/>
      <c r="Y424" s="85"/>
      <c r="Z424" s="36"/>
      <c r="AA424" s="36"/>
      <c r="AB424" s="85" t="str">
        <f t="shared" si="104"/>
        <v>-</v>
      </c>
      <c r="AC424" s="36"/>
      <c r="AD424" s="36"/>
      <c r="AE424" s="85" t="str">
        <f t="shared" si="102"/>
        <v>-</v>
      </c>
      <c r="AF424" s="36"/>
      <c r="AG424" s="36"/>
      <c r="AH424" s="85" t="str">
        <f t="shared" si="105"/>
        <v>-</v>
      </c>
      <c r="AI424" s="36"/>
      <c r="AJ424" s="36"/>
      <c r="AK424" s="85" t="str">
        <f t="shared" si="101"/>
        <v>-</v>
      </c>
      <c r="AL424" s="36"/>
      <c r="AM424" s="36"/>
      <c r="AN424" s="85" t="str">
        <f t="shared" si="103"/>
        <v>-</v>
      </c>
    </row>
    <row r="425" spans="1:40" ht="12.75">
      <c r="A425" s="50" t="s">
        <v>326</v>
      </c>
      <c r="B425" s="15"/>
      <c r="C425" s="19"/>
      <c r="D425" s="18"/>
      <c r="E425" s="36"/>
      <c r="F425" s="36"/>
      <c r="G425" s="85"/>
      <c r="H425" s="36"/>
      <c r="I425" s="36"/>
      <c r="J425" s="85"/>
      <c r="K425" s="36"/>
      <c r="L425" s="36"/>
      <c r="M425" s="85"/>
      <c r="N425" s="36"/>
      <c r="O425" s="36"/>
      <c r="P425" s="85"/>
      <c r="Q425" s="36"/>
      <c r="R425" s="36"/>
      <c r="S425" s="85"/>
      <c r="T425" s="36"/>
      <c r="U425" s="36"/>
      <c r="V425" s="85"/>
      <c r="W425" s="36"/>
      <c r="X425" s="36"/>
      <c r="Y425" s="85"/>
      <c r="Z425" s="36"/>
      <c r="AA425" s="36"/>
      <c r="AB425" s="85" t="str">
        <f t="shared" si="104"/>
        <v>-</v>
      </c>
      <c r="AC425" s="36"/>
      <c r="AD425" s="36"/>
      <c r="AE425" s="85" t="str">
        <f t="shared" si="102"/>
        <v>-</v>
      </c>
      <c r="AF425" s="36"/>
      <c r="AG425" s="36"/>
      <c r="AH425" s="85" t="str">
        <f t="shared" si="105"/>
        <v>-</v>
      </c>
      <c r="AI425" s="36"/>
      <c r="AJ425" s="36"/>
      <c r="AK425" s="85" t="str">
        <f t="shared" si="101"/>
        <v>-</v>
      </c>
      <c r="AL425" s="36"/>
      <c r="AM425" s="36"/>
      <c r="AN425" s="85" t="str">
        <f t="shared" si="103"/>
        <v>-</v>
      </c>
    </row>
    <row r="426" spans="1:40" ht="12.75">
      <c r="A426" s="55" t="s">
        <v>327</v>
      </c>
      <c r="B426" s="15"/>
      <c r="C426" s="19"/>
      <c r="D426" s="18"/>
      <c r="E426" s="36"/>
      <c r="F426" s="36"/>
      <c r="G426" s="85"/>
      <c r="H426" s="36"/>
      <c r="I426" s="36"/>
      <c r="J426" s="85"/>
      <c r="K426" s="36"/>
      <c r="L426" s="36"/>
      <c r="M426" s="85"/>
      <c r="N426" s="36"/>
      <c r="O426" s="36"/>
      <c r="P426" s="85"/>
      <c r="Q426" s="36"/>
      <c r="R426" s="36"/>
      <c r="S426" s="85"/>
      <c r="T426" s="36"/>
      <c r="U426" s="36"/>
      <c r="V426" s="85"/>
      <c r="W426" s="36"/>
      <c r="X426" s="36"/>
      <c r="Y426" s="85"/>
      <c r="Z426" s="36"/>
      <c r="AA426" s="36"/>
      <c r="AB426" s="85" t="str">
        <f t="shared" si="104"/>
        <v>-</v>
      </c>
      <c r="AC426" s="36"/>
      <c r="AD426" s="36"/>
      <c r="AE426" s="85" t="str">
        <f t="shared" si="102"/>
        <v>-</v>
      </c>
      <c r="AF426" s="36"/>
      <c r="AG426" s="36"/>
      <c r="AH426" s="85" t="str">
        <f t="shared" si="105"/>
        <v>-</v>
      </c>
      <c r="AI426" s="36"/>
      <c r="AJ426" s="36"/>
      <c r="AK426" s="85" t="str">
        <f t="shared" si="101"/>
        <v>-</v>
      </c>
      <c r="AL426" s="36"/>
      <c r="AM426" s="36"/>
      <c r="AN426" s="85" t="str">
        <f t="shared" si="103"/>
        <v>-</v>
      </c>
    </row>
    <row r="427" spans="1:40" ht="12.75">
      <c r="A427" s="49"/>
      <c r="B427" s="15"/>
      <c r="C427" s="19"/>
      <c r="D427" s="18"/>
      <c r="E427" s="36"/>
      <c r="F427" s="36"/>
      <c r="G427" s="85"/>
      <c r="H427" s="36"/>
      <c r="I427" s="36"/>
      <c r="J427" s="85"/>
      <c r="K427" s="36"/>
      <c r="L427" s="36"/>
      <c r="M427" s="85"/>
      <c r="N427" s="36"/>
      <c r="O427" s="36"/>
      <c r="P427" s="85"/>
      <c r="Q427" s="36"/>
      <c r="R427" s="36"/>
      <c r="S427" s="85"/>
      <c r="T427" s="36"/>
      <c r="U427" s="36"/>
      <c r="V427" s="85"/>
      <c r="W427" s="36"/>
      <c r="X427" s="36"/>
      <c r="Y427" s="85"/>
      <c r="Z427" s="36"/>
      <c r="AA427" s="36"/>
      <c r="AB427" s="85" t="str">
        <f t="shared" si="104"/>
        <v>-</v>
      </c>
      <c r="AC427" s="36"/>
      <c r="AD427" s="36"/>
      <c r="AE427" s="85" t="str">
        <f t="shared" si="102"/>
        <v>-</v>
      </c>
      <c r="AF427" s="36"/>
      <c r="AG427" s="36"/>
      <c r="AH427" s="85" t="str">
        <f t="shared" si="105"/>
        <v>-</v>
      </c>
      <c r="AI427" s="36"/>
      <c r="AJ427" s="36"/>
      <c r="AK427" s="85" t="str">
        <f t="shared" si="101"/>
        <v>-</v>
      </c>
      <c r="AL427" s="36"/>
      <c r="AM427" s="36"/>
      <c r="AN427" s="85" t="str">
        <f t="shared" si="103"/>
        <v>-</v>
      </c>
    </row>
    <row r="428" spans="1:40" ht="12.75">
      <c r="A428" s="54" t="s">
        <v>328</v>
      </c>
      <c r="B428" s="20" t="s">
        <v>11</v>
      </c>
      <c r="C428" s="19"/>
      <c r="D428" s="18"/>
      <c r="E428" s="36">
        <f aca="true" t="shared" si="107" ref="E428:F431">C428/1936.27</f>
        <v>0</v>
      </c>
      <c r="F428" s="36">
        <f t="shared" si="107"/>
        <v>0</v>
      </c>
      <c r="G428" s="85" t="str">
        <f>IF(SUM(E428+F428)=0,"-",AVERAGE(E428:F428))</f>
        <v>-</v>
      </c>
      <c r="H428" s="36"/>
      <c r="I428" s="36"/>
      <c r="J428" s="85" t="str">
        <f>IF(SUM(H428+I428)=0,"-",AVERAGE(H428:I428))</f>
        <v>-</v>
      </c>
      <c r="K428" s="36"/>
      <c r="L428" s="36"/>
      <c r="M428" s="85" t="str">
        <f>IF(SUM(K428+L428)=0,"-",AVERAGE(K428:L428))</f>
        <v>-</v>
      </c>
      <c r="N428" s="36"/>
      <c r="O428" s="36"/>
      <c r="P428" s="85" t="str">
        <f>IF(SUM(N428+O428)=0,"-",AVERAGE(N428:O428))</f>
        <v>-</v>
      </c>
      <c r="Q428" s="36"/>
      <c r="R428" s="36"/>
      <c r="S428" s="85" t="str">
        <f>IF(SUM(Q428+R428)=0,"-",AVERAGE(Q428:R428))</f>
        <v>-</v>
      </c>
      <c r="T428" s="36"/>
      <c r="U428" s="36"/>
      <c r="V428" s="85" t="str">
        <f>IF(SUM(T428+U428)=0,"-",AVERAGE(T428:U428))</f>
        <v>-</v>
      </c>
      <c r="W428" s="36"/>
      <c r="X428" s="36"/>
      <c r="Y428" s="85" t="str">
        <f>IF(SUM(W428+X428)=0,"-",AVERAGE(W428:X428))</f>
        <v>-</v>
      </c>
      <c r="Z428" s="36"/>
      <c r="AA428" s="36"/>
      <c r="AB428" s="85" t="str">
        <f t="shared" si="104"/>
        <v>-</v>
      </c>
      <c r="AC428" s="36"/>
      <c r="AD428" s="36"/>
      <c r="AE428" s="85" t="str">
        <f t="shared" si="102"/>
        <v>-</v>
      </c>
      <c r="AF428" s="36"/>
      <c r="AG428" s="36"/>
      <c r="AH428" s="85" t="str">
        <f t="shared" si="105"/>
        <v>-</v>
      </c>
      <c r="AI428" s="36"/>
      <c r="AJ428" s="36"/>
      <c r="AK428" s="85" t="str">
        <f t="shared" si="101"/>
        <v>-</v>
      </c>
      <c r="AL428" s="36"/>
      <c r="AM428" s="36"/>
      <c r="AN428" s="85" t="str">
        <f t="shared" si="103"/>
        <v>-</v>
      </c>
    </row>
    <row r="429" spans="1:40" ht="12.75">
      <c r="A429" s="54" t="s">
        <v>329</v>
      </c>
      <c r="B429" s="20" t="s">
        <v>12</v>
      </c>
      <c r="C429" s="21">
        <v>560000</v>
      </c>
      <c r="D429" s="21">
        <v>650000</v>
      </c>
      <c r="E429" s="36">
        <f t="shared" si="107"/>
        <v>289.21586349011244</v>
      </c>
      <c r="F429" s="36">
        <f t="shared" si="107"/>
        <v>335.6969844081662</v>
      </c>
      <c r="G429" s="85">
        <f>IF(SUM(E429+F429)=0,"-",AVERAGE(E429:F429))</f>
        <v>312.4564239491393</v>
      </c>
      <c r="H429" s="36">
        <v>289.22</v>
      </c>
      <c r="I429" s="36">
        <v>335.7</v>
      </c>
      <c r="J429" s="85">
        <f>IF(SUM(H429+I429)=0,"-",AVERAGE(H429:I429))</f>
        <v>312.46000000000004</v>
      </c>
      <c r="K429" s="36">
        <v>289.22</v>
      </c>
      <c r="L429" s="36">
        <v>335.7</v>
      </c>
      <c r="M429" s="85">
        <f>IF(SUM(K429+L429)=0,"-",AVERAGE(K429:L429))</f>
        <v>312.46000000000004</v>
      </c>
      <c r="N429" s="36">
        <v>289.22</v>
      </c>
      <c r="O429" s="36">
        <v>335.7</v>
      </c>
      <c r="P429" s="85">
        <f>IF(SUM(N429+O429)=0,"-",AVERAGE(N429:O429))</f>
        <v>312.46000000000004</v>
      </c>
      <c r="Q429" s="36">
        <v>289.22</v>
      </c>
      <c r="R429" s="36">
        <v>335.7</v>
      </c>
      <c r="S429" s="85">
        <f>IF(SUM(Q429+R429)=0,"-",AVERAGE(Q429:R429))</f>
        <v>312.46000000000004</v>
      </c>
      <c r="T429" s="36">
        <v>289.22</v>
      </c>
      <c r="U429" s="36">
        <v>335.7</v>
      </c>
      <c r="V429" s="85">
        <f>IF(SUM(T429+U429)=0,"-",AVERAGE(T429:U429))</f>
        <v>312.46000000000004</v>
      </c>
      <c r="W429" s="36">
        <v>289.22</v>
      </c>
      <c r="X429" s="36">
        <v>335.7</v>
      </c>
      <c r="Y429" s="85">
        <f>IF(SUM(W429+X429)=0,"-",AVERAGE(W429:X429))</f>
        <v>312.46000000000004</v>
      </c>
      <c r="Z429" s="36">
        <v>289.22</v>
      </c>
      <c r="AA429" s="36">
        <v>335.7</v>
      </c>
      <c r="AB429" s="85">
        <f t="shared" si="104"/>
        <v>312.46000000000004</v>
      </c>
      <c r="AC429" s="36">
        <v>289.22</v>
      </c>
      <c r="AD429" s="36">
        <v>335.7</v>
      </c>
      <c r="AE429" s="85">
        <f t="shared" si="102"/>
        <v>312.46000000000004</v>
      </c>
      <c r="AF429" s="36">
        <v>289.22</v>
      </c>
      <c r="AG429" s="36">
        <v>335.7</v>
      </c>
      <c r="AH429" s="85">
        <f t="shared" si="105"/>
        <v>312.46000000000004</v>
      </c>
      <c r="AI429" s="36">
        <v>289.22</v>
      </c>
      <c r="AJ429" s="36">
        <v>335.7</v>
      </c>
      <c r="AK429" s="85">
        <f aca="true" t="shared" si="108" ref="AK429:AK492">IF(SUM(AI429+AJ429)=0,"-",AVERAGE(AI429:AJ429))</f>
        <v>312.46000000000004</v>
      </c>
      <c r="AL429" s="36">
        <v>289.22</v>
      </c>
      <c r="AM429" s="36">
        <v>335.7</v>
      </c>
      <c r="AN429" s="85">
        <f t="shared" si="103"/>
        <v>312.46000000000004</v>
      </c>
    </row>
    <row r="430" spans="1:40" ht="12.75">
      <c r="A430" s="54" t="s">
        <v>330</v>
      </c>
      <c r="B430" s="20" t="s">
        <v>12</v>
      </c>
      <c r="C430" s="21">
        <v>560000</v>
      </c>
      <c r="D430" s="21">
        <v>650000</v>
      </c>
      <c r="E430" s="36">
        <f t="shared" si="107"/>
        <v>289.21586349011244</v>
      </c>
      <c r="F430" s="36">
        <f t="shared" si="107"/>
        <v>335.6969844081662</v>
      </c>
      <c r="G430" s="85">
        <f>IF(SUM(E430+F430)=0,"-",AVERAGE(E430:F430))</f>
        <v>312.4564239491393</v>
      </c>
      <c r="H430" s="36">
        <v>289.22</v>
      </c>
      <c r="I430" s="36">
        <v>335.7</v>
      </c>
      <c r="J430" s="85">
        <f>IF(SUM(H430+I430)=0,"-",AVERAGE(H430:I430))</f>
        <v>312.46000000000004</v>
      </c>
      <c r="K430" s="36">
        <v>289.22</v>
      </c>
      <c r="L430" s="36">
        <v>335.7</v>
      </c>
      <c r="M430" s="85">
        <f>IF(SUM(K430+L430)=0,"-",AVERAGE(K430:L430))</f>
        <v>312.46000000000004</v>
      </c>
      <c r="N430" s="36">
        <v>289.22</v>
      </c>
      <c r="O430" s="36">
        <v>335.7</v>
      </c>
      <c r="P430" s="85">
        <f>IF(SUM(N430+O430)=0,"-",AVERAGE(N430:O430))</f>
        <v>312.46000000000004</v>
      </c>
      <c r="Q430" s="36">
        <v>289.22</v>
      </c>
      <c r="R430" s="36">
        <v>335.7</v>
      </c>
      <c r="S430" s="85">
        <f>IF(SUM(Q430+R430)=0,"-",AVERAGE(Q430:R430))</f>
        <v>312.46000000000004</v>
      </c>
      <c r="T430" s="36">
        <v>289.22</v>
      </c>
      <c r="U430" s="36">
        <v>335.7</v>
      </c>
      <c r="V430" s="85">
        <f>IF(SUM(T430+U430)=0,"-",AVERAGE(T430:U430))</f>
        <v>312.46000000000004</v>
      </c>
      <c r="W430" s="36">
        <v>289.22</v>
      </c>
      <c r="X430" s="36">
        <v>335.7</v>
      </c>
      <c r="Y430" s="85">
        <f>IF(SUM(W430+X430)=0,"-",AVERAGE(W430:X430))</f>
        <v>312.46000000000004</v>
      </c>
      <c r="Z430" s="36">
        <v>289.22</v>
      </c>
      <c r="AA430" s="36">
        <v>335.7</v>
      </c>
      <c r="AB430" s="85">
        <f t="shared" si="104"/>
        <v>312.46000000000004</v>
      </c>
      <c r="AC430" s="36">
        <v>289.22</v>
      </c>
      <c r="AD430" s="36">
        <v>335.7</v>
      </c>
      <c r="AE430" s="85">
        <f t="shared" si="102"/>
        <v>312.46000000000004</v>
      </c>
      <c r="AF430" s="36">
        <v>289.22</v>
      </c>
      <c r="AG430" s="36">
        <v>335.7</v>
      </c>
      <c r="AH430" s="85">
        <f t="shared" si="105"/>
        <v>312.46000000000004</v>
      </c>
      <c r="AI430" s="36">
        <v>289.22</v>
      </c>
      <c r="AJ430" s="36">
        <v>335.7</v>
      </c>
      <c r="AK430" s="85">
        <f t="shared" si="108"/>
        <v>312.46000000000004</v>
      </c>
      <c r="AL430" s="36">
        <v>289.22</v>
      </c>
      <c r="AM430" s="36">
        <v>335.7</v>
      </c>
      <c r="AN430" s="85">
        <f t="shared" si="103"/>
        <v>312.46000000000004</v>
      </c>
    </row>
    <row r="431" spans="1:40" ht="12.75">
      <c r="A431" s="54" t="s">
        <v>331</v>
      </c>
      <c r="B431" s="20" t="s">
        <v>12</v>
      </c>
      <c r="C431" s="19"/>
      <c r="D431" s="18"/>
      <c r="E431" s="36">
        <f t="shared" si="107"/>
        <v>0</v>
      </c>
      <c r="F431" s="36">
        <f t="shared" si="107"/>
        <v>0</v>
      </c>
      <c r="G431" s="85" t="str">
        <f>IF(SUM(E431+F431)=0,"-",AVERAGE(E431:F431))</f>
        <v>-</v>
      </c>
      <c r="H431" s="36"/>
      <c r="I431" s="36"/>
      <c r="J431" s="85" t="str">
        <f>IF(SUM(H431+I431)=0,"-",AVERAGE(H431:I431))</f>
        <v>-</v>
      </c>
      <c r="K431" s="36"/>
      <c r="L431" s="36"/>
      <c r="M431" s="85" t="str">
        <f>IF(SUM(K431+L431)=0,"-",AVERAGE(K431:L431))</f>
        <v>-</v>
      </c>
      <c r="N431" s="36"/>
      <c r="O431" s="36"/>
      <c r="P431" s="85" t="str">
        <f>IF(SUM(N431+O431)=0,"-",AVERAGE(N431:O431))</f>
        <v>-</v>
      </c>
      <c r="Q431" s="36"/>
      <c r="R431" s="36"/>
      <c r="S431" s="85" t="str">
        <f>IF(SUM(Q431+R431)=0,"-",AVERAGE(Q431:R431))</f>
        <v>-</v>
      </c>
      <c r="T431" s="36"/>
      <c r="U431" s="36"/>
      <c r="V431" s="85" t="str">
        <f>IF(SUM(T431+U431)=0,"-",AVERAGE(T431:U431))</f>
        <v>-</v>
      </c>
      <c r="W431" s="36"/>
      <c r="X431" s="36"/>
      <c r="Y431" s="85" t="str">
        <f>IF(SUM(W431+X431)=0,"-",AVERAGE(W431:X431))</f>
        <v>-</v>
      </c>
      <c r="Z431" s="36"/>
      <c r="AA431" s="36"/>
      <c r="AB431" s="85" t="str">
        <f t="shared" si="104"/>
        <v>-</v>
      </c>
      <c r="AC431" s="36"/>
      <c r="AD431" s="36"/>
      <c r="AE431" s="85" t="str">
        <f t="shared" si="102"/>
        <v>-</v>
      </c>
      <c r="AF431" s="36"/>
      <c r="AG431" s="36"/>
      <c r="AH431" s="85" t="str">
        <f t="shared" si="105"/>
        <v>-</v>
      </c>
      <c r="AI431" s="36"/>
      <c r="AJ431" s="36"/>
      <c r="AK431" s="85" t="str">
        <f t="shared" si="108"/>
        <v>-</v>
      </c>
      <c r="AL431" s="36"/>
      <c r="AM431" s="36"/>
      <c r="AN431" s="85" t="str">
        <f t="shared" si="103"/>
        <v>-</v>
      </c>
    </row>
    <row r="432" spans="1:40" ht="12.75">
      <c r="A432" s="49"/>
      <c r="B432" s="20" t="s">
        <v>78</v>
      </c>
      <c r="C432" s="19"/>
      <c r="D432" s="18"/>
      <c r="E432" s="36"/>
      <c r="F432" s="36"/>
      <c r="G432" s="85"/>
      <c r="H432" s="36"/>
      <c r="I432" s="36"/>
      <c r="J432" s="85"/>
      <c r="K432" s="36"/>
      <c r="L432" s="36"/>
      <c r="M432" s="85"/>
      <c r="N432" s="36"/>
      <c r="O432" s="36"/>
      <c r="P432" s="85"/>
      <c r="Q432" s="36"/>
      <c r="R432" s="36"/>
      <c r="S432" s="85"/>
      <c r="T432" s="36"/>
      <c r="U432" s="36"/>
      <c r="V432" s="85"/>
      <c r="W432" s="36"/>
      <c r="X432" s="36"/>
      <c r="Y432" s="85"/>
      <c r="Z432" s="36"/>
      <c r="AA432" s="36"/>
      <c r="AB432" s="85" t="str">
        <f t="shared" si="104"/>
        <v>-</v>
      </c>
      <c r="AC432" s="36"/>
      <c r="AD432" s="36"/>
      <c r="AE432" s="85" t="str">
        <f t="shared" si="102"/>
        <v>-</v>
      </c>
      <c r="AF432" s="36"/>
      <c r="AG432" s="36"/>
      <c r="AH432" s="85" t="str">
        <f t="shared" si="105"/>
        <v>-</v>
      </c>
      <c r="AI432" s="36"/>
      <c r="AJ432" s="36"/>
      <c r="AK432" s="85" t="str">
        <f t="shared" si="108"/>
        <v>-</v>
      </c>
      <c r="AL432" s="36"/>
      <c r="AM432" s="36"/>
      <c r="AN432" s="85" t="str">
        <f t="shared" si="103"/>
        <v>-</v>
      </c>
    </row>
    <row r="433" spans="1:40" ht="12.75">
      <c r="A433" s="50" t="s">
        <v>332</v>
      </c>
      <c r="B433" s="15"/>
      <c r="C433" s="19"/>
      <c r="D433" s="18"/>
      <c r="E433" s="36"/>
      <c r="F433" s="36"/>
      <c r="G433" s="85"/>
      <c r="H433" s="36"/>
      <c r="I433" s="36"/>
      <c r="J433" s="85"/>
      <c r="K433" s="36"/>
      <c r="L433" s="36"/>
      <c r="M433" s="85"/>
      <c r="N433" s="36"/>
      <c r="O433" s="36"/>
      <c r="P433" s="85"/>
      <c r="Q433" s="36"/>
      <c r="R433" s="36"/>
      <c r="S433" s="85"/>
      <c r="T433" s="36"/>
      <c r="U433" s="36"/>
      <c r="V433" s="85"/>
      <c r="W433" s="36"/>
      <c r="X433" s="36"/>
      <c r="Y433" s="85"/>
      <c r="Z433" s="36"/>
      <c r="AA433" s="36"/>
      <c r="AB433" s="85" t="str">
        <f t="shared" si="104"/>
        <v>-</v>
      </c>
      <c r="AC433" s="36"/>
      <c r="AD433" s="36"/>
      <c r="AE433" s="85" t="str">
        <f t="shared" si="102"/>
        <v>-</v>
      </c>
      <c r="AF433" s="36"/>
      <c r="AG433" s="36"/>
      <c r="AH433" s="85" t="str">
        <f t="shared" si="105"/>
        <v>-</v>
      </c>
      <c r="AI433" s="36"/>
      <c r="AJ433" s="36"/>
      <c r="AK433" s="85" t="str">
        <f t="shared" si="108"/>
        <v>-</v>
      </c>
      <c r="AL433" s="36"/>
      <c r="AM433" s="36"/>
      <c r="AN433" s="85" t="str">
        <f t="shared" si="103"/>
        <v>-</v>
      </c>
    </row>
    <row r="434" spans="1:40" ht="12.75">
      <c r="A434" s="55" t="s">
        <v>333</v>
      </c>
      <c r="B434" s="15"/>
      <c r="C434" s="19"/>
      <c r="D434" s="18"/>
      <c r="E434" s="36"/>
      <c r="F434" s="36"/>
      <c r="G434" s="85"/>
      <c r="H434" s="36"/>
      <c r="I434" s="36"/>
      <c r="J434" s="85"/>
      <c r="K434" s="36"/>
      <c r="L434" s="36"/>
      <c r="M434" s="85"/>
      <c r="N434" s="36"/>
      <c r="O434" s="36"/>
      <c r="P434" s="85"/>
      <c r="Q434" s="36"/>
      <c r="R434" s="36"/>
      <c r="S434" s="85"/>
      <c r="T434" s="36"/>
      <c r="U434" s="36"/>
      <c r="V434" s="85"/>
      <c r="W434" s="36"/>
      <c r="X434" s="36"/>
      <c r="Y434" s="85"/>
      <c r="Z434" s="36"/>
      <c r="AA434" s="36"/>
      <c r="AB434" s="85" t="str">
        <f t="shared" si="104"/>
        <v>-</v>
      </c>
      <c r="AC434" s="36"/>
      <c r="AD434" s="36"/>
      <c r="AE434" s="85" t="str">
        <f t="shared" si="102"/>
        <v>-</v>
      </c>
      <c r="AF434" s="36"/>
      <c r="AG434" s="36"/>
      <c r="AH434" s="85" t="str">
        <f t="shared" si="105"/>
        <v>-</v>
      </c>
      <c r="AI434" s="36"/>
      <c r="AJ434" s="36"/>
      <c r="AK434" s="85" t="str">
        <f t="shared" si="108"/>
        <v>-</v>
      </c>
      <c r="AL434" s="36"/>
      <c r="AM434" s="36"/>
      <c r="AN434" s="85" t="str">
        <f t="shared" si="103"/>
        <v>-</v>
      </c>
    </row>
    <row r="435" spans="1:40" ht="12.75">
      <c r="A435" s="49"/>
      <c r="B435" s="15"/>
      <c r="C435" s="19"/>
      <c r="D435" s="18"/>
      <c r="E435" s="36"/>
      <c r="F435" s="36"/>
      <c r="G435" s="85"/>
      <c r="H435" s="36"/>
      <c r="I435" s="36"/>
      <c r="J435" s="85"/>
      <c r="K435" s="36"/>
      <c r="L435" s="36"/>
      <c r="M435" s="85"/>
      <c r="N435" s="36"/>
      <c r="O435" s="36"/>
      <c r="P435" s="85"/>
      <c r="Q435" s="36"/>
      <c r="R435" s="36"/>
      <c r="S435" s="85"/>
      <c r="T435" s="36"/>
      <c r="U435" s="36"/>
      <c r="V435" s="85"/>
      <c r="W435" s="36"/>
      <c r="X435" s="36"/>
      <c r="Y435" s="85"/>
      <c r="Z435" s="36"/>
      <c r="AA435" s="36"/>
      <c r="AB435" s="85" t="str">
        <f t="shared" si="104"/>
        <v>-</v>
      </c>
      <c r="AC435" s="36"/>
      <c r="AD435" s="36"/>
      <c r="AE435" s="85" t="str">
        <f t="shared" si="102"/>
        <v>-</v>
      </c>
      <c r="AF435" s="36"/>
      <c r="AG435" s="36"/>
      <c r="AH435" s="85" t="str">
        <f t="shared" si="105"/>
        <v>-</v>
      </c>
      <c r="AI435" s="36"/>
      <c r="AJ435" s="36"/>
      <c r="AK435" s="85" t="str">
        <f t="shared" si="108"/>
        <v>-</v>
      </c>
      <c r="AL435" s="36"/>
      <c r="AM435" s="36"/>
      <c r="AN435" s="85" t="str">
        <f t="shared" si="103"/>
        <v>-</v>
      </c>
    </row>
    <row r="436" spans="1:40" ht="12.75">
      <c r="A436" s="54" t="s">
        <v>334</v>
      </c>
      <c r="B436" s="20" t="s">
        <v>335</v>
      </c>
      <c r="C436" s="21">
        <v>1400</v>
      </c>
      <c r="D436" s="21">
        <v>3100</v>
      </c>
      <c r="E436" s="37">
        <f>C436/1936.27</f>
        <v>0.7230396587252811</v>
      </c>
      <c r="F436" s="37">
        <f>D436/1936.27</f>
        <v>1.6010163871774081</v>
      </c>
      <c r="G436" s="87">
        <f>IF(SUM(E436+F436)=0,"-",AVERAGE(E436:F436))</f>
        <v>1.1620280229513447</v>
      </c>
      <c r="H436" s="37">
        <v>0.723</v>
      </c>
      <c r="I436" s="37">
        <v>1.601</v>
      </c>
      <c r="J436" s="87">
        <f>IF(SUM(H436+I436)=0,"-",AVERAGE(H436:I436))</f>
        <v>1.162</v>
      </c>
      <c r="K436" s="37">
        <v>0.723</v>
      </c>
      <c r="L436" s="37">
        <v>1.601</v>
      </c>
      <c r="M436" s="87">
        <f>IF(SUM(K436+L436)=0,"-",AVERAGE(K436:L436))</f>
        <v>1.162</v>
      </c>
      <c r="N436" s="37">
        <v>0.723</v>
      </c>
      <c r="O436" s="37">
        <v>1.601</v>
      </c>
      <c r="P436" s="87">
        <f>IF(SUM(N436+O436)=0,"-",AVERAGE(N436:O436))</f>
        <v>1.162</v>
      </c>
      <c r="Q436" s="37">
        <v>0.723</v>
      </c>
      <c r="R436" s="37">
        <v>1.601</v>
      </c>
      <c r="S436" s="87">
        <f>IF(SUM(Q436+R436)=0,"-",AVERAGE(Q436:R436))</f>
        <v>1.162</v>
      </c>
      <c r="T436" s="37">
        <v>0.723</v>
      </c>
      <c r="U436" s="37">
        <v>1.601</v>
      </c>
      <c r="V436" s="87">
        <f>IF(SUM(T436+U436)=0,"-",AVERAGE(T436:U436))</f>
        <v>1.162</v>
      </c>
      <c r="W436" s="37">
        <v>0.723</v>
      </c>
      <c r="X436" s="37">
        <v>1.601</v>
      </c>
      <c r="Y436" s="87">
        <f>IF(SUM(W436+X436)=0,"-",AVERAGE(W436:X436))</f>
        <v>1.162</v>
      </c>
      <c r="Z436" s="37">
        <v>0.723</v>
      </c>
      <c r="AA436" s="37">
        <v>1.601</v>
      </c>
      <c r="AB436" s="85">
        <f t="shared" si="104"/>
        <v>1.162</v>
      </c>
      <c r="AC436" s="36">
        <v>0.68</v>
      </c>
      <c r="AD436" s="36">
        <v>0.68</v>
      </c>
      <c r="AE436" s="85">
        <f t="shared" si="102"/>
        <v>0.68</v>
      </c>
      <c r="AF436" s="36">
        <v>0.68</v>
      </c>
      <c r="AG436" s="36">
        <v>0.68</v>
      </c>
      <c r="AH436" s="85">
        <f t="shared" si="105"/>
        <v>0.68</v>
      </c>
      <c r="AI436" s="36">
        <v>0.68</v>
      </c>
      <c r="AJ436" s="36">
        <v>0.68</v>
      </c>
      <c r="AK436" s="85">
        <f t="shared" si="108"/>
        <v>0.68</v>
      </c>
      <c r="AL436" s="36">
        <v>0.68</v>
      </c>
      <c r="AM436" s="36">
        <v>0.68</v>
      </c>
      <c r="AN436" s="85">
        <f t="shared" si="103"/>
        <v>0.68</v>
      </c>
    </row>
    <row r="437" spans="1:40" ht="12.75">
      <c r="A437" s="49"/>
      <c r="B437" s="15"/>
      <c r="C437" s="19"/>
      <c r="D437" s="18"/>
      <c r="E437" s="36"/>
      <c r="F437" s="36"/>
      <c r="G437" s="85"/>
      <c r="H437" s="36"/>
      <c r="I437" s="36"/>
      <c r="J437" s="85"/>
      <c r="K437" s="36"/>
      <c r="L437" s="36"/>
      <c r="M437" s="85"/>
      <c r="N437" s="36"/>
      <c r="O437" s="36"/>
      <c r="P437" s="85"/>
      <c r="Q437" s="36"/>
      <c r="R437" s="36"/>
      <c r="S437" s="85"/>
      <c r="T437" s="36"/>
      <c r="U437" s="36"/>
      <c r="V437" s="85"/>
      <c r="W437" s="36"/>
      <c r="X437" s="36"/>
      <c r="Y437" s="85"/>
      <c r="Z437" s="36"/>
      <c r="AA437" s="36"/>
      <c r="AB437" s="85" t="str">
        <f t="shared" si="104"/>
        <v>-</v>
      </c>
      <c r="AC437" s="36"/>
      <c r="AD437" s="36"/>
      <c r="AE437" s="85" t="str">
        <f t="shared" si="102"/>
        <v>-</v>
      </c>
      <c r="AF437" s="36"/>
      <c r="AG437" s="36"/>
      <c r="AH437" s="85" t="str">
        <f t="shared" si="105"/>
        <v>-</v>
      </c>
      <c r="AI437" s="36"/>
      <c r="AJ437" s="36"/>
      <c r="AK437" s="85" t="str">
        <f t="shared" si="108"/>
        <v>-</v>
      </c>
      <c r="AL437" s="36"/>
      <c r="AM437" s="36"/>
      <c r="AN437" s="85" t="str">
        <f t="shared" si="103"/>
        <v>-</v>
      </c>
    </row>
    <row r="438" spans="1:40" ht="12.75">
      <c r="A438" s="50" t="s">
        <v>336</v>
      </c>
      <c r="B438" s="15"/>
      <c r="C438" s="19"/>
      <c r="D438" s="18"/>
      <c r="E438" s="36"/>
      <c r="F438" s="36"/>
      <c r="G438" s="85"/>
      <c r="H438" s="36"/>
      <c r="I438" s="36"/>
      <c r="J438" s="85"/>
      <c r="K438" s="36"/>
      <c r="L438" s="36"/>
      <c r="M438" s="85"/>
      <c r="N438" s="36"/>
      <c r="O438" s="36"/>
      <c r="P438" s="85"/>
      <c r="Q438" s="36"/>
      <c r="R438" s="36"/>
      <c r="S438" s="85"/>
      <c r="T438" s="36"/>
      <c r="U438" s="36"/>
      <c r="V438" s="85"/>
      <c r="W438" s="36"/>
      <c r="X438" s="36"/>
      <c r="Y438" s="85"/>
      <c r="Z438" s="36"/>
      <c r="AA438" s="36"/>
      <c r="AB438" s="85" t="str">
        <f t="shared" si="104"/>
        <v>-</v>
      </c>
      <c r="AC438" s="36"/>
      <c r="AD438" s="36"/>
      <c r="AE438" s="85" t="str">
        <f t="shared" si="102"/>
        <v>-</v>
      </c>
      <c r="AF438" s="36"/>
      <c r="AG438" s="36"/>
      <c r="AH438" s="85" t="str">
        <f t="shared" si="105"/>
        <v>-</v>
      </c>
      <c r="AI438" s="36"/>
      <c r="AJ438" s="36"/>
      <c r="AK438" s="85" t="str">
        <f t="shared" si="108"/>
        <v>-</v>
      </c>
      <c r="AL438" s="36"/>
      <c r="AM438" s="36"/>
      <c r="AN438" s="85" t="str">
        <f t="shared" si="103"/>
        <v>-</v>
      </c>
    </row>
    <row r="439" spans="1:40" ht="12.75">
      <c r="A439" s="55" t="s">
        <v>333</v>
      </c>
      <c r="B439" s="15"/>
      <c r="C439" s="19"/>
      <c r="D439" s="18"/>
      <c r="E439" s="36"/>
      <c r="F439" s="36"/>
      <c r="G439" s="85"/>
      <c r="H439" s="36"/>
      <c r="I439" s="36"/>
      <c r="J439" s="85"/>
      <c r="K439" s="36"/>
      <c r="L439" s="36"/>
      <c r="M439" s="85"/>
      <c r="N439" s="36"/>
      <c r="O439" s="36"/>
      <c r="P439" s="85"/>
      <c r="Q439" s="36"/>
      <c r="R439" s="36"/>
      <c r="S439" s="85"/>
      <c r="T439" s="36"/>
      <c r="U439" s="36"/>
      <c r="V439" s="85"/>
      <c r="W439" s="36"/>
      <c r="X439" s="36"/>
      <c r="Y439" s="85"/>
      <c r="Z439" s="36"/>
      <c r="AA439" s="36"/>
      <c r="AB439" s="85" t="str">
        <f t="shared" si="104"/>
        <v>-</v>
      </c>
      <c r="AC439" s="36"/>
      <c r="AD439" s="36"/>
      <c r="AE439" s="85" t="str">
        <f t="shared" si="102"/>
        <v>-</v>
      </c>
      <c r="AF439" s="36"/>
      <c r="AG439" s="36"/>
      <c r="AH439" s="85" t="str">
        <f t="shared" si="105"/>
        <v>-</v>
      </c>
      <c r="AI439" s="36"/>
      <c r="AJ439" s="36"/>
      <c r="AK439" s="85" t="str">
        <f t="shared" si="108"/>
        <v>-</v>
      </c>
      <c r="AL439" s="36"/>
      <c r="AM439" s="36"/>
      <c r="AN439" s="85" t="str">
        <f t="shared" si="103"/>
        <v>-</v>
      </c>
    </row>
    <row r="440" spans="1:40" ht="12.75">
      <c r="A440" s="49"/>
      <c r="B440" s="15"/>
      <c r="C440" s="19"/>
      <c r="D440" s="18"/>
      <c r="E440" s="36"/>
      <c r="F440" s="36"/>
      <c r="G440" s="85"/>
      <c r="H440" s="36"/>
      <c r="I440" s="36"/>
      <c r="J440" s="85"/>
      <c r="K440" s="36"/>
      <c r="L440" s="36"/>
      <c r="M440" s="85"/>
      <c r="N440" s="36"/>
      <c r="O440" s="36"/>
      <c r="P440" s="85"/>
      <c r="Q440" s="36"/>
      <c r="R440" s="36"/>
      <c r="S440" s="85"/>
      <c r="T440" s="36"/>
      <c r="U440" s="36"/>
      <c r="V440" s="85"/>
      <c r="W440" s="36"/>
      <c r="X440" s="36"/>
      <c r="Y440" s="85"/>
      <c r="Z440" s="36"/>
      <c r="AA440" s="36"/>
      <c r="AB440" s="85" t="str">
        <f t="shared" si="104"/>
        <v>-</v>
      </c>
      <c r="AC440" s="36"/>
      <c r="AD440" s="36"/>
      <c r="AE440" s="85" t="str">
        <f t="shared" si="102"/>
        <v>-</v>
      </c>
      <c r="AF440" s="36"/>
      <c r="AG440" s="36"/>
      <c r="AH440" s="85" t="str">
        <f t="shared" si="105"/>
        <v>-</v>
      </c>
      <c r="AI440" s="36"/>
      <c r="AJ440" s="36"/>
      <c r="AK440" s="85" t="str">
        <f t="shared" si="108"/>
        <v>-</v>
      </c>
      <c r="AL440" s="36"/>
      <c r="AM440" s="36"/>
      <c r="AN440" s="85" t="str">
        <f t="shared" si="103"/>
        <v>-</v>
      </c>
    </row>
    <row r="441" spans="1:40" ht="12.75">
      <c r="A441" s="53" t="s">
        <v>337</v>
      </c>
      <c r="B441" s="15"/>
      <c r="C441" s="19"/>
      <c r="D441" s="18"/>
      <c r="E441" s="36"/>
      <c r="F441" s="36"/>
      <c r="G441" s="85"/>
      <c r="H441" s="36"/>
      <c r="I441" s="36"/>
      <c r="J441" s="85"/>
      <c r="K441" s="36"/>
      <c r="L441" s="36"/>
      <c r="M441" s="85"/>
      <c r="N441" s="36"/>
      <c r="O441" s="36"/>
      <c r="P441" s="85"/>
      <c r="Q441" s="36"/>
      <c r="R441" s="36"/>
      <c r="S441" s="85"/>
      <c r="T441" s="36"/>
      <c r="U441" s="36"/>
      <c r="V441" s="85"/>
      <c r="W441" s="36"/>
      <c r="X441" s="36"/>
      <c r="Y441" s="85"/>
      <c r="Z441" s="36"/>
      <c r="AA441" s="36"/>
      <c r="AB441" s="85" t="str">
        <f t="shared" si="104"/>
        <v>-</v>
      </c>
      <c r="AC441" s="36"/>
      <c r="AD441" s="36"/>
      <c r="AE441" s="85" t="str">
        <f t="shared" si="102"/>
        <v>-</v>
      </c>
      <c r="AF441" s="36"/>
      <c r="AG441" s="36"/>
      <c r="AH441" s="85" t="str">
        <f t="shared" si="105"/>
        <v>-</v>
      </c>
      <c r="AI441" s="36"/>
      <c r="AJ441" s="36"/>
      <c r="AK441" s="85" t="str">
        <f t="shared" si="108"/>
        <v>-</v>
      </c>
      <c r="AL441" s="36"/>
      <c r="AM441" s="36"/>
      <c r="AN441" s="85" t="str">
        <f t="shared" si="103"/>
        <v>-</v>
      </c>
    </row>
    <row r="442" spans="1:40" ht="12.75">
      <c r="A442" s="54" t="s">
        <v>338</v>
      </c>
      <c r="B442" s="20" t="s">
        <v>11</v>
      </c>
      <c r="C442" s="21">
        <v>1300000</v>
      </c>
      <c r="D442" s="21">
        <v>1500000</v>
      </c>
      <c r="E442" s="36">
        <f>C442/1936.27</f>
        <v>671.3939688163324</v>
      </c>
      <c r="F442" s="36">
        <f>D442/1936.27</f>
        <v>774.6853486342297</v>
      </c>
      <c r="G442" s="85">
        <f>IF(SUM(E442+F442)=0,"-",AVERAGE(E442:F442))</f>
        <v>723.039658725281</v>
      </c>
      <c r="H442" s="36">
        <v>671.39</v>
      </c>
      <c r="I442" s="36">
        <v>774.69</v>
      </c>
      <c r="J442" s="85">
        <f>IF(SUM(H442+I442)=0,"-",AVERAGE(H442:I442))</f>
        <v>723.04</v>
      </c>
      <c r="K442" s="36">
        <v>671.39</v>
      </c>
      <c r="L442" s="36">
        <v>774.69</v>
      </c>
      <c r="M442" s="85">
        <f>IF(SUM(K442+L442)=0,"-",AVERAGE(K442:L442))</f>
        <v>723.04</v>
      </c>
      <c r="N442" s="36">
        <v>671.39</v>
      </c>
      <c r="O442" s="36">
        <v>774.69</v>
      </c>
      <c r="P442" s="85">
        <f>IF(SUM(N442+O442)=0,"-",AVERAGE(N442:O442))</f>
        <v>723.04</v>
      </c>
      <c r="Q442" s="36">
        <v>671.39</v>
      </c>
      <c r="R442" s="36">
        <v>774.69</v>
      </c>
      <c r="S442" s="85">
        <f>IF(SUM(Q442+R442)=0,"-",AVERAGE(Q442:R442))</f>
        <v>723.04</v>
      </c>
      <c r="T442" s="36">
        <v>671.39</v>
      </c>
      <c r="U442" s="36">
        <v>774.69</v>
      </c>
      <c r="V442" s="85">
        <f>IF(SUM(T442+U442)=0,"-",AVERAGE(T442:U442))</f>
        <v>723.04</v>
      </c>
      <c r="W442" s="36">
        <v>671.39</v>
      </c>
      <c r="X442" s="36">
        <v>774.69</v>
      </c>
      <c r="Y442" s="85">
        <f>IF(SUM(W442+X442)=0,"-",AVERAGE(W442:X442))</f>
        <v>723.04</v>
      </c>
      <c r="Z442" s="36">
        <v>671.39</v>
      </c>
      <c r="AA442" s="36">
        <v>774.69</v>
      </c>
      <c r="AB442" s="85">
        <f t="shared" si="104"/>
        <v>723.04</v>
      </c>
      <c r="AC442" s="36">
        <v>577</v>
      </c>
      <c r="AD442" s="36">
        <v>640</v>
      </c>
      <c r="AE442" s="85">
        <f t="shared" si="102"/>
        <v>608.5</v>
      </c>
      <c r="AF442" s="36">
        <v>577</v>
      </c>
      <c r="AG442" s="36">
        <v>640</v>
      </c>
      <c r="AH442" s="85">
        <f t="shared" si="105"/>
        <v>608.5</v>
      </c>
      <c r="AI442" s="36">
        <v>577</v>
      </c>
      <c r="AJ442" s="36">
        <v>640</v>
      </c>
      <c r="AK442" s="85">
        <f t="shared" si="108"/>
        <v>608.5</v>
      </c>
      <c r="AL442" s="36">
        <v>577</v>
      </c>
      <c r="AM442" s="36">
        <v>640</v>
      </c>
      <c r="AN442" s="85">
        <f t="shared" si="103"/>
        <v>608.5</v>
      </c>
    </row>
    <row r="443" spans="1:40" ht="12.75">
      <c r="A443" s="54" t="s">
        <v>339</v>
      </c>
      <c r="B443" s="20" t="s">
        <v>12</v>
      </c>
      <c r="C443" s="21">
        <v>1200000</v>
      </c>
      <c r="D443" s="21">
        <v>1400000</v>
      </c>
      <c r="E443" s="36">
        <v>619.75</v>
      </c>
      <c r="F443" s="36">
        <v>723.04</v>
      </c>
      <c r="G443" s="85">
        <f>IF(SUM(E443+F443)=0,"-",AVERAGE(E443:F443))</f>
        <v>671.395</v>
      </c>
      <c r="H443" s="36">
        <v>619.75</v>
      </c>
      <c r="I443" s="36">
        <v>723.04</v>
      </c>
      <c r="J443" s="85">
        <f>IF(SUM(H443+I443)=0,"-",AVERAGE(H443:I443))</f>
        <v>671.395</v>
      </c>
      <c r="K443" s="36">
        <v>619.75</v>
      </c>
      <c r="L443" s="36">
        <v>723.04</v>
      </c>
      <c r="M443" s="85">
        <f>IF(SUM(K443+L443)=0,"-",AVERAGE(K443:L443))</f>
        <v>671.395</v>
      </c>
      <c r="N443" s="36">
        <v>619.75</v>
      </c>
      <c r="O443" s="36">
        <v>723.04</v>
      </c>
      <c r="P443" s="85">
        <f>IF(SUM(N443+O443)=0,"-",AVERAGE(N443:O443))</f>
        <v>671.395</v>
      </c>
      <c r="Q443" s="36">
        <v>619.75</v>
      </c>
      <c r="R443" s="36">
        <v>723.04</v>
      </c>
      <c r="S443" s="85">
        <f>IF(SUM(Q443+R443)=0,"-",AVERAGE(Q443:R443))</f>
        <v>671.395</v>
      </c>
      <c r="T443" s="36">
        <v>619.75</v>
      </c>
      <c r="U443" s="36">
        <v>723.04</v>
      </c>
      <c r="V443" s="85">
        <f>IF(SUM(T443+U443)=0,"-",AVERAGE(T443:U443))</f>
        <v>671.395</v>
      </c>
      <c r="W443" s="36">
        <v>619.75</v>
      </c>
      <c r="X443" s="36">
        <v>723.04</v>
      </c>
      <c r="Y443" s="85">
        <f>IF(SUM(W443+X443)=0,"-",AVERAGE(W443:X443))</f>
        <v>671.395</v>
      </c>
      <c r="Z443" s="36">
        <v>619.75</v>
      </c>
      <c r="AA443" s="36">
        <v>723.04</v>
      </c>
      <c r="AB443" s="85">
        <f t="shared" si="104"/>
        <v>671.395</v>
      </c>
      <c r="AC443" s="36">
        <v>577</v>
      </c>
      <c r="AD443" s="36">
        <v>666</v>
      </c>
      <c r="AE443" s="85">
        <f t="shared" si="102"/>
        <v>621.5</v>
      </c>
      <c r="AF443" s="36">
        <v>500</v>
      </c>
      <c r="AG443" s="36">
        <v>666</v>
      </c>
      <c r="AH443" s="85">
        <f t="shared" si="105"/>
        <v>583</v>
      </c>
      <c r="AI443" s="36">
        <v>500</v>
      </c>
      <c r="AJ443" s="36">
        <v>666</v>
      </c>
      <c r="AK443" s="85">
        <f t="shared" si="108"/>
        <v>583</v>
      </c>
      <c r="AL443" s="36">
        <v>500</v>
      </c>
      <c r="AM443" s="36">
        <v>666</v>
      </c>
      <c r="AN443" s="85">
        <f t="shared" si="103"/>
        <v>583</v>
      </c>
    </row>
    <row r="444" spans="1:40" ht="12.75">
      <c r="A444" s="49"/>
      <c r="B444" s="20" t="s">
        <v>78</v>
      </c>
      <c r="C444" s="19"/>
      <c r="D444" s="18"/>
      <c r="E444" s="36"/>
      <c r="F444" s="36"/>
      <c r="G444" s="85"/>
      <c r="H444" s="36"/>
      <c r="I444" s="36"/>
      <c r="J444" s="85"/>
      <c r="K444" s="36"/>
      <c r="L444" s="36"/>
      <c r="M444" s="85"/>
      <c r="N444" s="36"/>
      <c r="O444" s="36"/>
      <c r="P444" s="85"/>
      <c r="Q444" s="36"/>
      <c r="R444" s="36"/>
      <c r="S444" s="85"/>
      <c r="T444" s="36"/>
      <c r="U444" s="36"/>
      <c r="V444" s="85"/>
      <c r="W444" s="36"/>
      <c r="X444" s="36"/>
      <c r="Y444" s="85"/>
      <c r="Z444" s="36"/>
      <c r="AA444" s="36"/>
      <c r="AB444" s="85" t="str">
        <f t="shared" si="104"/>
        <v>-</v>
      </c>
      <c r="AC444" s="36"/>
      <c r="AD444" s="36"/>
      <c r="AE444" s="85" t="str">
        <f t="shared" si="102"/>
        <v>-</v>
      </c>
      <c r="AF444" s="36"/>
      <c r="AG444" s="36"/>
      <c r="AH444" s="85" t="str">
        <f t="shared" si="105"/>
        <v>-</v>
      </c>
      <c r="AI444" s="36"/>
      <c r="AJ444" s="36"/>
      <c r="AK444" s="85" t="str">
        <f t="shared" si="108"/>
        <v>-</v>
      </c>
      <c r="AL444" s="36"/>
      <c r="AM444" s="36"/>
      <c r="AN444" s="85" t="str">
        <f t="shared" si="103"/>
        <v>-</v>
      </c>
    </row>
    <row r="445" spans="1:40" ht="12.75">
      <c r="A445" s="53" t="s">
        <v>340</v>
      </c>
      <c r="B445" s="20" t="s">
        <v>78</v>
      </c>
      <c r="C445" s="19"/>
      <c r="D445" s="18"/>
      <c r="E445" s="36"/>
      <c r="F445" s="36"/>
      <c r="G445" s="85"/>
      <c r="H445" s="36"/>
      <c r="I445" s="36"/>
      <c r="J445" s="85"/>
      <c r="K445" s="36"/>
      <c r="L445" s="36"/>
      <c r="M445" s="85"/>
      <c r="N445" s="36"/>
      <c r="O445" s="36"/>
      <c r="P445" s="85"/>
      <c r="Q445" s="36"/>
      <c r="R445" s="36"/>
      <c r="S445" s="85"/>
      <c r="T445" s="36"/>
      <c r="U445" s="36"/>
      <c r="V445" s="85"/>
      <c r="W445" s="36"/>
      <c r="X445" s="36"/>
      <c r="Y445" s="85"/>
      <c r="Z445" s="36"/>
      <c r="AA445" s="36"/>
      <c r="AB445" s="85" t="str">
        <f t="shared" si="104"/>
        <v>-</v>
      </c>
      <c r="AC445" s="36"/>
      <c r="AD445" s="36"/>
      <c r="AE445" s="85" t="str">
        <f t="shared" si="102"/>
        <v>-</v>
      </c>
      <c r="AF445" s="36"/>
      <c r="AG445" s="36"/>
      <c r="AH445" s="85" t="str">
        <f t="shared" si="105"/>
        <v>-</v>
      </c>
      <c r="AI445" s="36"/>
      <c r="AJ445" s="36"/>
      <c r="AK445" s="85" t="str">
        <f t="shared" si="108"/>
        <v>-</v>
      </c>
      <c r="AL445" s="36"/>
      <c r="AM445" s="36"/>
      <c r="AN445" s="85" t="str">
        <f t="shared" si="103"/>
        <v>-</v>
      </c>
    </row>
    <row r="446" spans="1:40" ht="12.75">
      <c r="A446" s="54" t="s">
        <v>341</v>
      </c>
      <c r="B446" s="20" t="s">
        <v>11</v>
      </c>
      <c r="C446" s="21">
        <v>1650000</v>
      </c>
      <c r="D446" s="21">
        <v>1800000</v>
      </c>
      <c r="E446" s="36">
        <f aca="true" t="shared" si="109" ref="E446:F448">C446/1936.27</f>
        <v>852.1538834976527</v>
      </c>
      <c r="F446" s="36">
        <f t="shared" si="109"/>
        <v>929.6224183610757</v>
      </c>
      <c r="G446" s="85">
        <f>IF(SUM(E446+F446)=0,"-",AVERAGE(E446:F446))</f>
        <v>890.8881509293642</v>
      </c>
      <c r="H446" s="36">
        <v>852.15</v>
      </c>
      <c r="I446" s="36">
        <v>929.62</v>
      </c>
      <c r="J446" s="85">
        <f>IF(SUM(H446+I446)=0,"-",AVERAGE(H446:I446))</f>
        <v>890.885</v>
      </c>
      <c r="K446" s="36">
        <v>852.15</v>
      </c>
      <c r="L446" s="36">
        <v>929.62</v>
      </c>
      <c r="M446" s="85">
        <f>IF(SUM(K446+L446)=0,"-",AVERAGE(K446:L446))</f>
        <v>890.885</v>
      </c>
      <c r="N446" s="36">
        <v>852.15</v>
      </c>
      <c r="O446" s="36">
        <v>929.62</v>
      </c>
      <c r="P446" s="85">
        <f>IF(SUM(N446+O446)=0,"-",AVERAGE(N446:O446))</f>
        <v>890.885</v>
      </c>
      <c r="Q446" s="36">
        <v>852.15</v>
      </c>
      <c r="R446" s="36">
        <v>929.62</v>
      </c>
      <c r="S446" s="85">
        <f>IF(SUM(Q446+R446)=0,"-",AVERAGE(Q446:R446))</f>
        <v>890.885</v>
      </c>
      <c r="T446" s="36">
        <v>852.15</v>
      </c>
      <c r="U446" s="36">
        <v>929.62</v>
      </c>
      <c r="V446" s="85">
        <f>IF(SUM(T446+U446)=0,"-",AVERAGE(T446:U446))</f>
        <v>890.885</v>
      </c>
      <c r="W446" s="36">
        <v>852.15</v>
      </c>
      <c r="X446" s="36">
        <v>929.62</v>
      </c>
      <c r="Y446" s="85">
        <f>IF(SUM(W446+X446)=0,"-",AVERAGE(W446:X446))</f>
        <v>890.885</v>
      </c>
      <c r="Z446" s="36">
        <v>852.15</v>
      </c>
      <c r="AA446" s="36">
        <v>929.62</v>
      </c>
      <c r="AB446" s="85">
        <f t="shared" si="104"/>
        <v>890.885</v>
      </c>
      <c r="AC446" s="36">
        <v>1075</v>
      </c>
      <c r="AD446" s="36">
        <v>1075</v>
      </c>
      <c r="AE446" s="85">
        <f t="shared" si="102"/>
        <v>1075</v>
      </c>
      <c r="AF446" s="36">
        <v>1075</v>
      </c>
      <c r="AG446" s="36">
        <v>1075</v>
      </c>
      <c r="AH446" s="85">
        <f t="shared" si="105"/>
        <v>1075</v>
      </c>
      <c r="AI446" s="36">
        <v>1075</v>
      </c>
      <c r="AJ446" s="36">
        <v>1075</v>
      </c>
      <c r="AK446" s="85">
        <f t="shared" si="108"/>
        <v>1075</v>
      </c>
      <c r="AL446" s="36">
        <v>1075</v>
      </c>
      <c r="AM446" s="36">
        <v>1075</v>
      </c>
      <c r="AN446" s="85">
        <f t="shared" si="103"/>
        <v>1075</v>
      </c>
    </row>
    <row r="447" spans="1:40" ht="12.75">
      <c r="A447" s="54" t="s">
        <v>342</v>
      </c>
      <c r="B447" s="20" t="s">
        <v>12</v>
      </c>
      <c r="C447" s="21">
        <v>2100000</v>
      </c>
      <c r="D447" s="21">
        <v>2300000</v>
      </c>
      <c r="E447" s="36">
        <f t="shared" si="109"/>
        <v>1084.5594880879216</v>
      </c>
      <c r="F447" s="36">
        <f t="shared" si="109"/>
        <v>1187.8508679058189</v>
      </c>
      <c r="G447" s="85">
        <f>IF(SUM(E447+F447)=0,"-",AVERAGE(E447:F447))</f>
        <v>1136.2051779968701</v>
      </c>
      <c r="H447" s="36">
        <v>1084.56</v>
      </c>
      <c r="I447" s="36">
        <v>1187.85</v>
      </c>
      <c r="J447" s="85">
        <f>IF(SUM(H447+I447)=0,"-",AVERAGE(H447:I447))</f>
        <v>1136.205</v>
      </c>
      <c r="K447" s="36">
        <v>1084.56</v>
      </c>
      <c r="L447" s="36">
        <v>1187.85</v>
      </c>
      <c r="M447" s="85">
        <f>IF(SUM(K447+L447)=0,"-",AVERAGE(K447:L447))</f>
        <v>1136.205</v>
      </c>
      <c r="N447" s="36">
        <v>1084.56</v>
      </c>
      <c r="O447" s="36">
        <v>1187.85</v>
      </c>
      <c r="P447" s="85">
        <f>IF(SUM(N447+O447)=0,"-",AVERAGE(N447:O447))</f>
        <v>1136.205</v>
      </c>
      <c r="Q447" s="36">
        <v>1084.56</v>
      </c>
      <c r="R447" s="36">
        <v>1187.85</v>
      </c>
      <c r="S447" s="85">
        <f>IF(SUM(Q447+R447)=0,"-",AVERAGE(Q447:R447))</f>
        <v>1136.205</v>
      </c>
      <c r="T447" s="36">
        <v>1084.56</v>
      </c>
      <c r="U447" s="36">
        <v>1187.85</v>
      </c>
      <c r="V447" s="85">
        <f>IF(SUM(T447+U447)=0,"-",AVERAGE(T447:U447))</f>
        <v>1136.205</v>
      </c>
      <c r="W447" s="36">
        <v>1084.56</v>
      </c>
      <c r="X447" s="36">
        <v>1187.85</v>
      </c>
      <c r="Y447" s="85">
        <f>IF(SUM(W447+X447)=0,"-",AVERAGE(W447:X447))</f>
        <v>1136.205</v>
      </c>
      <c r="Z447" s="36">
        <v>1084.56</v>
      </c>
      <c r="AA447" s="36">
        <v>1187.85</v>
      </c>
      <c r="AB447" s="85">
        <f t="shared" si="104"/>
        <v>1136.205</v>
      </c>
      <c r="AC447" s="36">
        <v>1301</v>
      </c>
      <c r="AD447" s="36">
        <v>1301</v>
      </c>
      <c r="AE447" s="85">
        <f t="shared" si="102"/>
        <v>1301</v>
      </c>
      <c r="AF447" s="36">
        <v>1301.4</v>
      </c>
      <c r="AG447" s="36">
        <v>1301.4</v>
      </c>
      <c r="AH447" s="85">
        <f t="shared" si="105"/>
        <v>1301.4</v>
      </c>
      <c r="AI447" s="36">
        <v>1301.4</v>
      </c>
      <c r="AJ447" s="36">
        <v>1301.4</v>
      </c>
      <c r="AK447" s="85">
        <f t="shared" si="108"/>
        <v>1301.4</v>
      </c>
      <c r="AL447" s="36">
        <v>1301.4</v>
      </c>
      <c r="AM447" s="36">
        <v>1301.4</v>
      </c>
      <c r="AN447" s="85">
        <f t="shared" si="103"/>
        <v>1301.4</v>
      </c>
    </row>
    <row r="448" spans="1:40" ht="12.75">
      <c r="A448" s="54" t="s">
        <v>343</v>
      </c>
      <c r="B448" s="20" t="s">
        <v>12</v>
      </c>
      <c r="C448" s="21">
        <v>1200000</v>
      </c>
      <c r="D448" s="21">
        <v>1300000</v>
      </c>
      <c r="E448" s="36">
        <f t="shared" si="109"/>
        <v>619.7482789073838</v>
      </c>
      <c r="F448" s="36">
        <f t="shared" si="109"/>
        <v>671.3939688163324</v>
      </c>
      <c r="G448" s="85">
        <f>IF(SUM(E448+F448)=0,"-",AVERAGE(E448:F448))</f>
        <v>645.571123861858</v>
      </c>
      <c r="H448" s="36">
        <v>619.75</v>
      </c>
      <c r="I448" s="36">
        <v>671.39</v>
      </c>
      <c r="J448" s="85">
        <f>IF(SUM(H448+I448)=0,"-",AVERAGE(H448:I448))</f>
        <v>645.5699999999999</v>
      </c>
      <c r="K448" s="36">
        <v>619.75</v>
      </c>
      <c r="L448" s="36">
        <v>671.39</v>
      </c>
      <c r="M448" s="85">
        <f>IF(SUM(K448+L448)=0,"-",AVERAGE(K448:L448))</f>
        <v>645.5699999999999</v>
      </c>
      <c r="N448" s="36">
        <v>619.75</v>
      </c>
      <c r="O448" s="36">
        <v>671.39</v>
      </c>
      <c r="P448" s="85">
        <f>IF(SUM(N448+O448)=0,"-",AVERAGE(N448:O448))</f>
        <v>645.5699999999999</v>
      </c>
      <c r="Q448" s="36">
        <v>619.75</v>
      </c>
      <c r="R448" s="36">
        <v>671.39</v>
      </c>
      <c r="S448" s="85">
        <f>IF(SUM(Q448+R448)=0,"-",AVERAGE(Q448:R448))</f>
        <v>645.5699999999999</v>
      </c>
      <c r="T448" s="36">
        <v>619.75</v>
      </c>
      <c r="U448" s="36">
        <v>671.39</v>
      </c>
      <c r="V448" s="85">
        <f>IF(SUM(T448+U448)=0,"-",AVERAGE(T448:U448))</f>
        <v>645.5699999999999</v>
      </c>
      <c r="W448" s="36">
        <v>619.75</v>
      </c>
      <c r="X448" s="36">
        <v>671.39</v>
      </c>
      <c r="Y448" s="85">
        <f>IF(SUM(W448+X448)=0,"-",AVERAGE(W448:X448))</f>
        <v>645.5699999999999</v>
      </c>
      <c r="Z448" s="36">
        <v>619.75</v>
      </c>
      <c r="AA448" s="36">
        <v>671.39</v>
      </c>
      <c r="AB448" s="85">
        <f t="shared" si="104"/>
        <v>645.5699999999999</v>
      </c>
      <c r="AC448" s="36"/>
      <c r="AD448" s="36"/>
      <c r="AE448" s="85" t="str">
        <f t="shared" si="102"/>
        <v>-</v>
      </c>
      <c r="AF448" s="36"/>
      <c r="AG448" s="36"/>
      <c r="AH448" s="85" t="str">
        <f t="shared" si="105"/>
        <v>-</v>
      </c>
      <c r="AI448" s="36"/>
      <c r="AJ448" s="36"/>
      <c r="AK448" s="85" t="str">
        <f t="shared" si="108"/>
        <v>-</v>
      </c>
      <c r="AL448" s="36"/>
      <c r="AM448" s="36"/>
      <c r="AN448" s="85" t="str">
        <f t="shared" si="103"/>
        <v>-</v>
      </c>
    </row>
    <row r="449" spans="1:40" ht="12.75">
      <c r="A449" s="54" t="s">
        <v>344</v>
      </c>
      <c r="B449" s="20" t="s">
        <v>12</v>
      </c>
      <c r="C449" s="21">
        <v>1400000</v>
      </c>
      <c r="D449" s="21">
        <v>1500000</v>
      </c>
      <c r="E449" s="36">
        <v>723.04</v>
      </c>
      <c r="F449" s="36">
        <v>774.69</v>
      </c>
      <c r="G449" s="85">
        <f>IF(SUM(E449+F449)=0,"-",AVERAGE(E449:F449))</f>
        <v>748.865</v>
      </c>
      <c r="H449" s="36">
        <v>723.04</v>
      </c>
      <c r="I449" s="36">
        <v>774.69</v>
      </c>
      <c r="J449" s="85">
        <f>IF(SUM(H449+I449)=0,"-",AVERAGE(H449:I449))</f>
        <v>748.865</v>
      </c>
      <c r="K449" s="36">
        <v>723.04</v>
      </c>
      <c r="L449" s="36">
        <v>774.69</v>
      </c>
      <c r="M449" s="85">
        <f>IF(SUM(K449+L449)=0,"-",AVERAGE(K449:L449))</f>
        <v>748.865</v>
      </c>
      <c r="N449" s="36">
        <v>723.04</v>
      </c>
      <c r="O449" s="36">
        <v>774.69</v>
      </c>
      <c r="P449" s="85">
        <f>IF(SUM(N449+O449)=0,"-",AVERAGE(N449:O449))</f>
        <v>748.865</v>
      </c>
      <c r="Q449" s="36">
        <v>723.04</v>
      </c>
      <c r="R449" s="36">
        <v>774.69</v>
      </c>
      <c r="S449" s="85">
        <f>IF(SUM(Q449+R449)=0,"-",AVERAGE(Q449:R449))</f>
        <v>748.865</v>
      </c>
      <c r="T449" s="36">
        <v>723.04</v>
      </c>
      <c r="U449" s="36">
        <v>774.69</v>
      </c>
      <c r="V449" s="85">
        <f>IF(SUM(T449+U449)=0,"-",AVERAGE(T449:U449))</f>
        <v>748.865</v>
      </c>
      <c r="W449" s="36">
        <v>723.04</v>
      </c>
      <c r="X449" s="36">
        <v>774.69</v>
      </c>
      <c r="Y449" s="85">
        <f>IF(SUM(W449+X449)=0,"-",AVERAGE(W449:X449))</f>
        <v>748.865</v>
      </c>
      <c r="Z449" s="36">
        <v>723.04</v>
      </c>
      <c r="AA449" s="36">
        <v>774.69</v>
      </c>
      <c r="AB449" s="85">
        <f t="shared" si="104"/>
        <v>748.865</v>
      </c>
      <c r="AC449" s="36">
        <v>585</v>
      </c>
      <c r="AD449" s="36">
        <v>585</v>
      </c>
      <c r="AE449" s="85">
        <f t="shared" si="102"/>
        <v>585</v>
      </c>
      <c r="AF449" s="36">
        <v>585</v>
      </c>
      <c r="AG449" s="36">
        <v>585</v>
      </c>
      <c r="AH449" s="85">
        <f t="shared" si="105"/>
        <v>585</v>
      </c>
      <c r="AI449" s="36">
        <v>585</v>
      </c>
      <c r="AJ449" s="36">
        <v>585</v>
      </c>
      <c r="AK449" s="85">
        <f t="shared" si="108"/>
        <v>585</v>
      </c>
      <c r="AL449" s="36">
        <v>585</v>
      </c>
      <c r="AM449" s="36">
        <v>585</v>
      </c>
      <c r="AN449" s="85">
        <f t="shared" si="103"/>
        <v>585</v>
      </c>
    </row>
    <row r="450" spans="1:40" ht="12.75">
      <c r="A450" s="54" t="s">
        <v>345</v>
      </c>
      <c r="B450" s="20" t="s">
        <v>12</v>
      </c>
      <c r="C450" s="21">
        <v>1100000</v>
      </c>
      <c r="D450" s="21">
        <v>1200000</v>
      </c>
      <c r="E450" s="36">
        <f>C450/1936.27</f>
        <v>568.1025889984352</v>
      </c>
      <c r="F450" s="36">
        <f>D450/1936.27</f>
        <v>619.7482789073838</v>
      </c>
      <c r="G450" s="85">
        <f>IF(SUM(E450+F450)=0,"-",AVERAGE(E450:F450))</f>
        <v>593.9254339529095</v>
      </c>
      <c r="H450" s="36">
        <v>568.1</v>
      </c>
      <c r="I450" s="36">
        <v>619.75</v>
      </c>
      <c r="J450" s="85">
        <f>IF(SUM(H450+I450)=0,"-",AVERAGE(H450:I450))</f>
        <v>593.925</v>
      </c>
      <c r="K450" s="36">
        <v>568.1</v>
      </c>
      <c r="L450" s="36">
        <v>619.75</v>
      </c>
      <c r="M450" s="85">
        <f>IF(SUM(K450+L450)=0,"-",AVERAGE(K450:L450))</f>
        <v>593.925</v>
      </c>
      <c r="N450" s="36">
        <v>568.1</v>
      </c>
      <c r="O450" s="36">
        <v>619.75</v>
      </c>
      <c r="P450" s="85">
        <f>IF(SUM(N450+O450)=0,"-",AVERAGE(N450:O450))</f>
        <v>593.925</v>
      </c>
      <c r="Q450" s="36">
        <v>568.1</v>
      </c>
      <c r="R450" s="36">
        <v>619.75</v>
      </c>
      <c r="S450" s="85">
        <f>IF(SUM(Q450+R450)=0,"-",AVERAGE(Q450:R450))</f>
        <v>593.925</v>
      </c>
      <c r="T450" s="36">
        <v>568.1</v>
      </c>
      <c r="U450" s="36">
        <v>619.75</v>
      </c>
      <c r="V450" s="85">
        <f>IF(SUM(T450+U450)=0,"-",AVERAGE(T450:U450))</f>
        <v>593.925</v>
      </c>
      <c r="W450" s="36">
        <v>568.1</v>
      </c>
      <c r="X450" s="36">
        <v>619.75</v>
      </c>
      <c r="Y450" s="85">
        <f>IF(SUM(W450+X450)=0,"-",AVERAGE(W450:X450))</f>
        <v>593.925</v>
      </c>
      <c r="Z450" s="36">
        <v>568.1</v>
      </c>
      <c r="AA450" s="36">
        <v>619.75</v>
      </c>
      <c r="AB450" s="85">
        <f t="shared" si="104"/>
        <v>593.925</v>
      </c>
      <c r="AC450" s="36"/>
      <c r="AD450" s="36"/>
      <c r="AE450" s="85" t="str">
        <f t="shared" si="102"/>
        <v>-</v>
      </c>
      <c r="AF450" s="36"/>
      <c r="AG450" s="36"/>
      <c r="AH450" s="85" t="str">
        <f t="shared" si="105"/>
        <v>-</v>
      </c>
      <c r="AI450" s="36"/>
      <c r="AJ450" s="36"/>
      <c r="AK450" s="85" t="str">
        <f t="shared" si="108"/>
        <v>-</v>
      </c>
      <c r="AL450" s="36"/>
      <c r="AM450" s="36"/>
      <c r="AN450" s="85" t="str">
        <f t="shared" si="103"/>
        <v>-</v>
      </c>
    </row>
    <row r="451" spans="1:40" ht="12.75">
      <c r="A451" s="54"/>
      <c r="B451" s="15"/>
      <c r="C451" s="19"/>
      <c r="D451" s="18"/>
      <c r="E451" s="36"/>
      <c r="F451" s="36"/>
      <c r="G451" s="85"/>
      <c r="H451" s="36"/>
      <c r="I451" s="36"/>
      <c r="J451" s="85"/>
      <c r="K451" s="36"/>
      <c r="L451" s="36"/>
      <c r="M451" s="85"/>
      <c r="N451" s="36"/>
      <c r="O451" s="36"/>
      <c r="P451" s="85"/>
      <c r="Q451" s="36"/>
      <c r="R451" s="36"/>
      <c r="S451" s="85"/>
      <c r="T451" s="36"/>
      <c r="U451" s="36"/>
      <c r="V451" s="85"/>
      <c r="W451" s="36"/>
      <c r="X451" s="36"/>
      <c r="Y451" s="85"/>
      <c r="Z451" s="36"/>
      <c r="AA451" s="36"/>
      <c r="AB451" s="85" t="str">
        <f t="shared" si="104"/>
        <v>-</v>
      </c>
      <c r="AC451" s="36"/>
      <c r="AD451" s="36"/>
      <c r="AE451" s="85" t="str">
        <f t="shared" si="102"/>
        <v>-</v>
      </c>
      <c r="AF451" s="36"/>
      <c r="AG451" s="36"/>
      <c r="AH451" s="85" t="str">
        <f t="shared" si="105"/>
        <v>-</v>
      </c>
      <c r="AI451" s="36"/>
      <c r="AJ451" s="36"/>
      <c r="AK451" s="85" t="str">
        <f t="shared" si="108"/>
        <v>-</v>
      </c>
      <c r="AL451" s="36"/>
      <c r="AM451" s="36"/>
      <c r="AN451" s="85" t="str">
        <f t="shared" si="103"/>
        <v>-</v>
      </c>
    </row>
    <row r="452" spans="1:40" ht="12.75">
      <c r="A452" s="53" t="s">
        <v>346</v>
      </c>
      <c r="B452" s="15"/>
      <c r="C452" s="19"/>
      <c r="D452" s="18"/>
      <c r="E452" s="36"/>
      <c r="F452" s="36"/>
      <c r="G452" s="85"/>
      <c r="H452" s="36"/>
      <c r="I452" s="36"/>
      <c r="J452" s="85"/>
      <c r="K452" s="36"/>
      <c r="L452" s="36"/>
      <c r="M452" s="85"/>
      <c r="N452" s="36"/>
      <c r="O452" s="36"/>
      <c r="P452" s="85"/>
      <c r="Q452" s="36"/>
      <c r="R452" s="36"/>
      <c r="S452" s="85"/>
      <c r="T452" s="36"/>
      <c r="U452" s="36"/>
      <c r="V452" s="85"/>
      <c r="W452" s="36"/>
      <c r="X452" s="36"/>
      <c r="Y452" s="85"/>
      <c r="Z452" s="36"/>
      <c r="AA452" s="36"/>
      <c r="AB452" s="85" t="str">
        <f t="shared" si="104"/>
        <v>-</v>
      </c>
      <c r="AC452" s="36"/>
      <c r="AD452" s="36"/>
      <c r="AE452" s="85" t="str">
        <f t="shared" si="102"/>
        <v>-</v>
      </c>
      <c r="AF452" s="36"/>
      <c r="AG452" s="36"/>
      <c r="AH452" s="85" t="str">
        <f t="shared" si="105"/>
        <v>-</v>
      </c>
      <c r="AI452" s="36"/>
      <c r="AJ452" s="36"/>
      <c r="AK452" s="85" t="str">
        <f t="shared" si="108"/>
        <v>-</v>
      </c>
      <c r="AL452" s="36"/>
      <c r="AM452" s="36"/>
      <c r="AN452" s="85" t="str">
        <f t="shared" si="103"/>
        <v>-</v>
      </c>
    </row>
    <row r="453" spans="1:40" ht="12.75">
      <c r="A453" s="54" t="s">
        <v>347</v>
      </c>
      <c r="B453" s="20" t="s">
        <v>11</v>
      </c>
      <c r="C453" s="21">
        <v>520000</v>
      </c>
      <c r="D453" s="21">
        <v>650000</v>
      </c>
      <c r="E453" s="36">
        <f>C453/1936.27</f>
        <v>268.557587526533</v>
      </c>
      <c r="F453" s="36">
        <f>D453/1936.27</f>
        <v>335.6969844081662</v>
      </c>
      <c r="G453" s="85">
        <f>IF(SUM(E453+F453)=0,"-",AVERAGE(E453:F453))</f>
        <v>302.1272859673496</v>
      </c>
      <c r="H453" s="36">
        <v>268.56</v>
      </c>
      <c r="I453" s="36">
        <v>335.7</v>
      </c>
      <c r="J453" s="85">
        <f>IF(SUM(H453+I453)=0,"-",AVERAGE(H453:I453))</f>
        <v>302.13</v>
      </c>
      <c r="K453" s="36">
        <v>268.56</v>
      </c>
      <c r="L453" s="36">
        <v>335.7</v>
      </c>
      <c r="M453" s="85">
        <f>IF(SUM(K453+L453)=0,"-",AVERAGE(K453:L453))</f>
        <v>302.13</v>
      </c>
      <c r="N453" s="36">
        <v>268.56</v>
      </c>
      <c r="O453" s="36">
        <v>335.7</v>
      </c>
      <c r="P453" s="85">
        <f>IF(SUM(N453+O453)=0,"-",AVERAGE(N453:O453))</f>
        <v>302.13</v>
      </c>
      <c r="Q453" s="36">
        <v>268.56</v>
      </c>
      <c r="R453" s="36">
        <v>335.7</v>
      </c>
      <c r="S453" s="85">
        <f>IF(SUM(Q453+R453)=0,"-",AVERAGE(Q453:R453))</f>
        <v>302.13</v>
      </c>
      <c r="T453" s="36">
        <v>268.56</v>
      </c>
      <c r="U453" s="36">
        <v>335.7</v>
      </c>
      <c r="V453" s="85">
        <f>IF(SUM(T453+U453)=0,"-",AVERAGE(T453:U453))</f>
        <v>302.13</v>
      </c>
      <c r="W453" s="36">
        <v>268.56</v>
      </c>
      <c r="X453" s="36">
        <v>335.7</v>
      </c>
      <c r="Y453" s="85">
        <f>IF(SUM(W453+X453)=0,"-",AVERAGE(W453:X453))</f>
        <v>302.13</v>
      </c>
      <c r="Z453" s="36">
        <v>268.56</v>
      </c>
      <c r="AA453" s="36">
        <v>335.7</v>
      </c>
      <c r="AB453" s="85">
        <f t="shared" si="104"/>
        <v>302.13</v>
      </c>
      <c r="AC453" s="36">
        <v>349</v>
      </c>
      <c r="AD453" s="36">
        <v>637</v>
      </c>
      <c r="AE453" s="85">
        <f t="shared" si="102"/>
        <v>493</v>
      </c>
      <c r="AF453" s="36">
        <v>349</v>
      </c>
      <c r="AG453" s="36">
        <v>637</v>
      </c>
      <c r="AH453" s="85">
        <f t="shared" si="105"/>
        <v>493</v>
      </c>
      <c r="AI453" s="36">
        <v>349</v>
      </c>
      <c r="AJ453" s="36">
        <v>637</v>
      </c>
      <c r="AK453" s="85">
        <f t="shared" si="108"/>
        <v>493</v>
      </c>
      <c r="AL453" s="36">
        <v>349</v>
      </c>
      <c r="AM453" s="36">
        <v>637</v>
      </c>
      <c r="AN453" s="85">
        <f t="shared" si="103"/>
        <v>493</v>
      </c>
    </row>
    <row r="454" spans="1:40" ht="12.75">
      <c r="A454" s="49"/>
      <c r="B454" s="15"/>
      <c r="C454" s="19"/>
      <c r="D454" s="18"/>
      <c r="E454" s="36"/>
      <c r="F454" s="36"/>
      <c r="G454" s="85"/>
      <c r="H454" s="36"/>
      <c r="I454" s="36"/>
      <c r="J454" s="85"/>
      <c r="K454" s="36"/>
      <c r="L454" s="36"/>
      <c r="M454" s="85"/>
      <c r="N454" s="36"/>
      <c r="O454" s="36"/>
      <c r="P454" s="85"/>
      <c r="Q454" s="36"/>
      <c r="R454" s="36"/>
      <c r="S454" s="85"/>
      <c r="T454" s="36"/>
      <c r="U454" s="36"/>
      <c r="V454" s="85"/>
      <c r="W454" s="36"/>
      <c r="X454" s="36"/>
      <c r="Y454" s="85"/>
      <c r="Z454" s="36"/>
      <c r="AA454" s="36"/>
      <c r="AB454" s="85" t="str">
        <f t="shared" si="104"/>
        <v>-</v>
      </c>
      <c r="AC454" s="36"/>
      <c r="AD454" s="36"/>
      <c r="AE454" s="85" t="str">
        <f t="shared" si="102"/>
        <v>-</v>
      </c>
      <c r="AF454" s="36"/>
      <c r="AG454" s="36"/>
      <c r="AH454" s="85" t="str">
        <f t="shared" si="105"/>
        <v>-</v>
      </c>
      <c r="AI454" s="36"/>
      <c r="AJ454" s="36"/>
      <c r="AK454" s="85" t="str">
        <f t="shared" si="108"/>
        <v>-</v>
      </c>
      <c r="AL454" s="36"/>
      <c r="AM454" s="36"/>
      <c r="AN454" s="85" t="str">
        <f t="shared" si="103"/>
        <v>-</v>
      </c>
    </row>
    <row r="455" spans="1:40" ht="12.75">
      <c r="A455" s="56" t="s">
        <v>348</v>
      </c>
      <c r="B455" s="15"/>
      <c r="C455" s="19"/>
      <c r="D455" s="18"/>
      <c r="E455" s="36"/>
      <c r="F455" s="36"/>
      <c r="G455" s="85"/>
      <c r="H455" s="36"/>
      <c r="I455" s="36"/>
      <c r="J455" s="85"/>
      <c r="K455" s="36"/>
      <c r="L455" s="36"/>
      <c r="M455" s="85"/>
      <c r="N455" s="36"/>
      <c r="O455" s="36"/>
      <c r="P455" s="85"/>
      <c r="Q455" s="36"/>
      <c r="R455" s="36"/>
      <c r="S455" s="85"/>
      <c r="T455" s="36"/>
      <c r="U455" s="36"/>
      <c r="V455" s="85"/>
      <c r="W455" s="36"/>
      <c r="X455" s="36"/>
      <c r="Y455" s="85"/>
      <c r="Z455" s="36"/>
      <c r="AA455" s="36"/>
      <c r="AB455" s="85" t="str">
        <f t="shared" si="104"/>
        <v>-</v>
      </c>
      <c r="AC455" s="36"/>
      <c r="AD455" s="36"/>
      <c r="AE455" s="85" t="str">
        <f t="shared" si="102"/>
        <v>-</v>
      </c>
      <c r="AF455" s="36"/>
      <c r="AG455" s="36"/>
      <c r="AH455" s="85" t="str">
        <f t="shared" si="105"/>
        <v>-</v>
      </c>
      <c r="AI455" s="36"/>
      <c r="AJ455" s="36"/>
      <c r="AK455" s="85" t="str">
        <f t="shared" si="108"/>
        <v>-</v>
      </c>
      <c r="AL455" s="36"/>
      <c r="AM455" s="36"/>
      <c r="AN455" s="85" t="str">
        <f t="shared" si="103"/>
        <v>-</v>
      </c>
    </row>
    <row r="456" spans="1:40" ht="12.75">
      <c r="A456" s="55" t="s">
        <v>349</v>
      </c>
      <c r="B456" s="15"/>
      <c r="C456" s="19"/>
      <c r="D456" s="18"/>
      <c r="E456" s="36"/>
      <c r="F456" s="36"/>
      <c r="G456" s="85"/>
      <c r="H456" s="36"/>
      <c r="I456" s="36"/>
      <c r="J456" s="85"/>
      <c r="K456" s="36"/>
      <c r="L456" s="36"/>
      <c r="M456" s="85"/>
      <c r="N456" s="36"/>
      <c r="O456" s="36"/>
      <c r="P456" s="85"/>
      <c r="Q456" s="36"/>
      <c r="R456" s="36"/>
      <c r="S456" s="85"/>
      <c r="T456" s="36"/>
      <c r="U456" s="36"/>
      <c r="V456" s="85"/>
      <c r="W456" s="36"/>
      <c r="X456" s="36"/>
      <c r="Y456" s="85"/>
      <c r="Z456" s="36"/>
      <c r="AA456" s="36"/>
      <c r="AB456" s="85" t="str">
        <f t="shared" si="104"/>
        <v>-</v>
      </c>
      <c r="AC456" s="36"/>
      <c r="AD456" s="36"/>
      <c r="AE456" s="85" t="str">
        <f t="shared" si="102"/>
        <v>-</v>
      </c>
      <c r="AF456" s="36"/>
      <c r="AG456" s="36"/>
      <c r="AH456" s="85" t="str">
        <f t="shared" si="105"/>
        <v>-</v>
      </c>
      <c r="AI456" s="36"/>
      <c r="AJ456" s="36"/>
      <c r="AK456" s="85" t="str">
        <f t="shared" si="108"/>
        <v>-</v>
      </c>
      <c r="AL456" s="36"/>
      <c r="AM456" s="36"/>
      <c r="AN456" s="85" t="str">
        <f t="shared" si="103"/>
        <v>-</v>
      </c>
    </row>
    <row r="457" spans="1:40" ht="12.75">
      <c r="A457" s="55"/>
      <c r="B457" s="15"/>
      <c r="C457" s="19"/>
      <c r="D457" s="18"/>
      <c r="E457" s="36"/>
      <c r="F457" s="36"/>
      <c r="G457" s="85"/>
      <c r="H457" s="36"/>
      <c r="I457" s="36"/>
      <c r="J457" s="85"/>
      <c r="K457" s="36"/>
      <c r="L457" s="36"/>
      <c r="M457" s="85"/>
      <c r="N457" s="36"/>
      <c r="O457" s="36"/>
      <c r="P457" s="85"/>
      <c r="Q457" s="36"/>
      <c r="R457" s="36"/>
      <c r="S457" s="85"/>
      <c r="T457" s="36"/>
      <c r="U457" s="36"/>
      <c r="V457" s="85"/>
      <c r="W457" s="36"/>
      <c r="X457" s="36"/>
      <c r="Y457" s="85"/>
      <c r="Z457" s="36"/>
      <c r="AA457" s="36"/>
      <c r="AB457" s="85" t="str">
        <f t="shared" si="104"/>
        <v>-</v>
      </c>
      <c r="AC457" s="36"/>
      <c r="AD457" s="36"/>
      <c r="AE457" s="85" t="str">
        <f t="shared" si="102"/>
        <v>-</v>
      </c>
      <c r="AF457" s="36"/>
      <c r="AG457" s="36"/>
      <c r="AH457" s="85" t="str">
        <f t="shared" si="105"/>
        <v>-</v>
      </c>
      <c r="AI457" s="36"/>
      <c r="AJ457" s="36"/>
      <c r="AK457" s="85" t="str">
        <f t="shared" si="108"/>
        <v>-</v>
      </c>
      <c r="AL457" s="36"/>
      <c r="AM457" s="36"/>
      <c r="AN457" s="85" t="str">
        <f t="shared" si="103"/>
        <v>-</v>
      </c>
    </row>
    <row r="458" spans="1:40" ht="12.75">
      <c r="A458" s="49"/>
      <c r="B458" s="15"/>
      <c r="C458" s="19"/>
      <c r="D458" s="18"/>
      <c r="E458" s="36"/>
      <c r="F458" s="36"/>
      <c r="G458" s="85"/>
      <c r="H458" s="36"/>
      <c r="I458" s="36"/>
      <c r="J458" s="85"/>
      <c r="K458" s="36"/>
      <c r="L458" s="36"/>
      <c r="M458" s="85"/>
      <c r="N458" s="36"/>
      <c r="O458" s="36"/>
      <c r="P458" s="85"/>
      <c r="Q458" s="36"/>
      <c r="R458" s="36"/>
      <c r="S458" s="85"/>
      <c r="T458" s="36"/>
      <c r="U458" s="36"/>
      <c r="V458" s="85"/>
      <c r="W458" s="36"/>
      <c r="X458" s="36"/>
      <c r="Y458" s="85"/>
      <c r="Z458" s="36"/>
      <c r="AA458" s="36"/>
      <c r="AB458" s="85" t="str">
        <f t="shared" si="104"/>
        <v>-</v>
      </c>
      <c r="AC458" s="36"/>
      <c r="AD458" s="36"/>
      <c r="AE458" s="85" t="str">
        <f t="shared" si="102"/>
        <v>-</v>
      </c>
      <c r="AF458" s="36"/>
      <c r="AG458" s="36"/>
      <c r="AH458" s="85" t="str">
        <f t="shared" si="105"/>
        <v>-</v>
      </c>
      <c r="AI458" s="36"/>
      <c r="AJ458" s="36"/>
      <c r="AK458" s="85" t="str">
        <f t="shared" si="108"/>
        <v>-</v>
      </c>
      <c r="AL458" s="36"/>
      <c r="AM458" s="36"/>
      <c r="AN458" s="85" t="str">
        <f t="shared" si="103"/>
        <v>-</v>
      </c>
    </row>
    <row r="459" spans="1:40" ht="12.75">
      <c r="A459" s="53" t="s">
        <v>350</v>
      </c>
      <c r="B459" s="15"/>
      <c r="C459" s="19"/>
      <c r="D459" s="18"/>
      <c r="E459" s="36"/>
      <c r="F459" s="36"/>
      <c r="G459" s="85"/>
      <c r="H459" s="36"/>
      <c r="I459" s="36"/>
      <c r="J459" s="85"/>
      <c r="K459" s="36"/>
      <c r="L459" s="36"/>
      <c r="M459" s="85"/>
      <c r="N459" s="36"/>
      <c r="O459" s="36"/>
      <c r="P459" s="85"/>
      <c r="Q459" s="36"/>
      <c r="R459" s="36"/>
      <c r="S459" s="85"/>
      <c r="T459" s="36"/>
      <c r="U459" s="36"/>
      <c r="V459" s="85"/>
      <c r="W459" s="36"/>
      <c r="X459" s="36"/>
      <c r="Y459" s="85"/>
      <c r="Z459" s="36"/>
      <c r="AA459" s="36"/>
      <c r="AB459" s="85" t="str">
        <f t="shared" si="104"/>
        <v>-</v>
      </c>
      <c r="AC459" s="36"/>
      <c r="AD459" s="36"/>
      <c r="AE459" s="85" t="str">
        <f t="shared" si="102"/>
        <v>-</v>
      </c>
      <c r="AF459" s="36"/>
      <c r="AG459" s="36"/>
      <c r="AH459" s="85" t="str">
        <f t="shared" si="105"/>
        <v>-</v>
      </c>
      <c r="AI459" s="36"/>
      <c r="AJ459" s="36"/>
      <c r="AK459" s="85" t="str">
        <f t="shared" si="108"/>
        <v>-</v>
      </c>
      <c r="AL459" s="36"/>
      <c r="AM459" s="36"/>
      <c r="AN459" s="85" t="str">
        <f t="shared" si="103"/>
        <v>-</v>
      </c>
    </row>
    <row r="460" spans="1:40" ht="12.75">
      <c r="A460" s="49" t="s">
        <v>351</v>
      </c>
      <c r="B460" s="20" t="s">
        <v>11</v>
      </c>
      <c r="C460" s="21">
        <v>450000</v>
      </c>
      <c r="D460" s="21">
        <v>550000</v>
      </c>
      <c r="E460" s="36">
        <f>C460/1936.27</f>
        <v>232.40560459026892</v>
      </c>
      <c r="F460" s="36">
        <f>D460/1936.27</f>
        <v>284.0512944992176</v>
      </c>
      <c r="G460" s="85">
        <f>IF(SUM(E460+F460)=0,"-",AVERAGE(E460:F460))</f>
        <v>258.2284495447433</v>
      </c>
      <c r="H460" s="36">
        <v>232.41</v>
      </c>
      <c r="I460" s="36">
        <v>284.05</v>
      </c>
      <c r="J460" s="85">
        <f>IF(SUM(H460+I460)=0,"-",AVERAGE(H460:I460))</f>
        <v>258.23</v>
      </c>
      <c r="K460" s="36">
        <v>232.41</v>
      </c>
      <c r="L460" s="36">
        <v>284.05</v>
      </c>
      <c r="M460" s="85">
        <f>IF(SUM(K460+L460)=0,"-",AVERAGE(K460:L460))</f>
        <v>258.23</v>
      </c>
      <c r="N460" s="36">
        <v>232.41</v>
      </c>
      <c r="O460" s="36">
        <v>284.05</v>
      </c>
      <c r="P460" s="85">
        <f>IF(SUM(N460+O460)=0,"-",AVERAGE(N460:O460))</f>
        <v>258.23</v>
      </c>
      <c r="Q460" s="36">
        <v>232.41</v>
      </c>
      <c r="R460" s="36">
        <v>284.05</v>
      </c>
      <c r="S460" s="85">
        <f>IF(SUM(Q460+R460)=0,"-",AVERAGE(Q460:R460))</f>
        <v>258.23</v>
      </c>
      <c r="T460" s="36">
        <v>232.41</v>
      </c>
      <c r="U460" s="36">
        <v>284.05</v>
      </c>
      <c r="V460" s="85">
        <f>IF(SUM(T460+U460)=0,"-",AVERAGE(T460:U460))</f>
        <v>258.23</v>
      </c>
      <c r="W460" s="36">
        <v>232.41</v>
      </c>
      <c r="X460" s="36">
        <v>284.05</v>
      </c>
      <c r="Y460" s="85">
        <f>IF(SUM(W460+X460)=0,"-",AVERAGE(W460:X460))</f>
        <v>258.23</v>
      </c>
      <c r="Z460" s="36">
        <v>232.41</v>
      </c>
      <c r="AA460" s="36">
        <v>284.05</v>
      </c>
      <c r="AB460" s="85">
        <f t="shared" si="104"/>
        <v>258.23</v>
      </c>
      <c r="AC460" s="36">
        <v>232.41</v>
      </c>
      <c r="AD460" s="36">
        <v>284.05</v>
      </c>
      <c r="AE460" s="85">
        <f t="shared" si="102"/>
        <v>258.23</v>
      </c>
      <c r="AF460" s="36">
        <v>232.41</v>
      </c>
      <c r="AG460" s="36">
        <v>284.05</v>
      </c>
      <c r="AH460" s="85">
        <f t="shared" si="105"/>
        <v>258.23</v>
      </c>
      <c r="AI460" s="36">
        <v>232.41</v>
      </c>
      <c r="AJ460" s="36">
        <v>284.05</v>
      </c>
      <c r="AK460" s="85">
        <f t="shared" si="108"/>
        <v>258.23</v>
      </c>
      <c r="AL460" s="36">
        <v>232.41</v>
      </c>
      <c r="AM460" s="36">
        <v>284.05</v>
      </c>
      <c r="AN460" s="85">
        <f t="shared" si="103"/>
        <v>258.23</v>
      </c>
    </row>
    <row r="461" spans="1:40" ht="12.75">
      <c r="A461" s="49"/>
      <c r="B461" s="15"/>
      <c r="C461" s="19"/>
      <c r="D461" s="18"/>
      <c r="E461" s="36"/>
      <c r="F461" s="36"/>
      <c r="G461" s="85"/>
      <c r="H461" s="36"/>
      <c r="I461" s="36"/>
      <c r="J461" s="85"/>
      <c r="K461" s="36"/>
      <c r="L461" s="36"/>
      <c r="M461" s="85"/>
      <c r="N461" s="36"/>
      <c r="O461" s="36"/>
      <c r="P461" s="85"/>
      <c r="Q461" s="36"/>
      <c r="R461" s="36"/>
      <c r="S461" s="85"/>
      <c r="T461" s="36"/>
      <c r="U461" s="36"/>
      <c r="V461" s="85"/>
      <c r="W461" s="36"/>
      <c r="X461" s="36"/>
      <c r="Y461" s="85"/>
      <c r="Z461" s="36"/>
      <c r="AA461" s="36"/>
      <c r="AB461" s="85" t="str">
        <f t="shared" si="104"/>
        <v>-</v>
      </c>
      <c r="AC461" s="36"/>
      <c r="AD461" s="36"/>
      <c r="AE461" s="85" t="str">
        <f aca="true" t="shared" si="110" ref="AE461:AE524">IF(SUM(AC461+AD461)=0,"-",AVERAGE(AC461:AD461))</f>
        <v>-</v>
      </c>
      <c r="AF461" s="36"/>
      <c r="AG461" s="36"/>
      <c r="AH461" s="85" t="str">
        <f t="shared" si="105"/>
        <v>-</v>
      </c>
      <c r="AI461" s="36"/>
      <c r="AJ461" s="36"/>
      <c r="AK461" s="85" t="str">
        <f t="shared" si="108"/>
        <v>-</v>
      </c>
      <c r="AL461" s="36"/>
      <c r="AM461" s="36"/>
      <c r="AN461" s="85" t="str">
        <f aca="true" t="shared" si="111" ref="AN461:AN524">IF(SUM(AL461+AM461)=0,"-",AVERAGE(AL461:AM461))</f>
        <v>-</v>
      </c>
    </row>
    <row r="462" spans="1:40" ht="12.75">
      <c r="A462" s="53" t="s">
        <v>352</v>
      </c>
      <c r="B462" s="15"/>
      <c r="C462" s="19"/>
      <c r="D462" s="18"/>
      <c r="E462" s="36"/>
      <c r="F462" s="36"/>
      <c r="G462" s="85"/>
      <c r="H462" s="36"/>
      <c r="I462" s="36"/>
      <c r="J462" s="85"/>
      <c r="K462" s="36"/>
      <c r="L462" s="36"/>
      <c r="M462" s="85"/>
      <c r="N462" s="36"/>
      <c r="O462" s="36"/>
      <c r="P462" s="85"/>
      <c r="Q462" s="36"/>
      <c r="R462" s="36"/>
      <c r="S462" s="85"/>
      <c r="T462" s="36"/>
      <c r="U462" s="36"/>
      <c r="V462" s="85"/>
      <c r="W462" s="36"/>
      <c r="X462" s="36"/>
      <c r="Y462" s="85"/>
      <c r="Z462" s="36"/>
      <c r="AA462" s="36"/>
      <c r="AB462" s="85" t="str">
        <f aca="true" t="shared" si="112" ref="AB462:AB525">IF(SUM(Z462+AA462)=0,"-",AVERAGE(Z462:AA462))</f>
        <v>-</v>
      </c>
      <c r="AC462" s="36"/>
      <c r="AD462" s="36"/>
      <c r="AE462" s="85" t="str">
        <f t="shared" si="110"/>
        <v>-</v>
      </c>
      <c r="AF462" s="36"/>
      <c r="AG462" s="36"/>
      <c r="AH462" s="85" t="str">
        <f aca="true" t="shared" si="113" ref="AH462:AH525">IF(SUM(AF462+AG462)=0,"-",AVERAGE(AF462:AG462))</f>
        <v>-</v>
      </c>
      <c r="AI462" s="36"/>
      <c r="AJ462" s="36"/>
      <c r="AK462" s="85" t="str">
        <f t="shared" si="108"/>
        <v>-</v>
      </c>
      <c r="AL462" s="36"/>
      <c r="AM462" s="36"/>
      <c r="AN462" s="85" t="str">
        <f t="shared" si="111"/>
        <v>-</v>
      </c>
    </row>
    <row r="463" spans="1:40" ht="12.75">
      <c r="A463" s="54" t="s">
        <v>353</v>
      </c>
      <c r="B463" s="20" t="s">
        <v>11</v>
      </c>
      <c r="C463" s="21">
        <v>700000</v>
      </c>
      <c r="D463" s="21">
        <v>800000</v>
      </c>
      <c r="E463" s="36">
        <v>361.52</v>
      </c>
      <c r="F463" s="36">
        <v>413.17</v>
      </c>
      <c r="G463" s="85">
        <f aca="true" t="shared" si="114" ref="G463:G470">IF(SUM(E463+F463)=0,"-",AVERAGE(E463:F463))</f>
        <v>387.345</v>
      </c>
      <c r="H463" s="36">
        <v>361.52</v>
      </c>
      <c r="I463" s="36">
        <v>413.17</v>
      </c>
      <c r="J463" s="85">
        <f aca="true" t="shared" si="115" ref="J463:J470">IF(SUM(H463+I463)=0,"-",AVERAGE(H463:I463))</f>
        <v>387.345</v>
      </c>
      <c r="K463" s="36">
        <v>361.52</v>
      </c>
      <c r="L463" s="36">
        <v>413.17</v>
      </c>
      <c r="M463" s="85">
        <f aca="true" t="shared" si="116" ref="M463:M470">IF(SUM(K463+L463)=0,"-",AVERAGE(K463:L463))</f>
        <v>387.345</v>
      </c>
      <c r="N463" s="36">
        <v>361.52</v>
      </c>
      <c r="O463" s="36">
        <v>413.17</v>
      </c>
      <c r="P463" s="85">
        <f aca="true" t="shared" si="117" ref="P463:P470">IF(SUM(N463+O463)=0,"-",AVERAGE(N463:O463))</f>
        <v>387.345</v>
      </c>
      <c r="Q463" s="36">
        <v>361.52</v>
      </c>
      <c r="R463" s="36">
        <v>413.17</v>
      </c>
      <c r="S463" s="85">
        <f aca="true" t="shared" si="118" ref="S463:S470">IF(SUM(Q463+R463)=0,"-",AVERAGE(Q463:R463))</f>
        <v>387.345</v>
      </c>
      <c r="T463" s="36">
        <v>361.52</v>
      </c>
      <c r="U463" s="36">
        <v>413.17</v>
      </c>
      <c r="V463" s="85">
        <f aca="true" t="shared" si="119" ref="V463:V470">IF(SUM(T463+U463)=0,"-",AVERAGE(T463:U463))</f>
        <v>387.345</v>
      </c>
      <c r="W463" s="36">
        <v>361.52</v>
      </c>
      <c r="X463" s="36">
        <v>413.17</v>
      </c>
      <c r="Y463" s="85">
        <f aca="true" t="shared" si="120" ref="Y463:Y470">IF(SUM(W463+X463)=0,"-",AVERAGE(W463:X463))</f>
        <v>387.345</v>
      </c>
      <c r="Z463" s="36">
        <v>361.52</v>
      </c>
      <c r="AA463" s="36">
        <v>413.17</v>
      </c>
      <c r="AB463" s="85">
        <f t="shared" si="112"/>
        <v>387.345</v>
      </c>
      <c r="AC463" s="36">
        <v>361.52</v>
      </c>
      <c r="AD463" s="36">
        <v>413.17</v>
      </c>
      <c r="AE463" s="85">
        <f t="shared" si="110"/>
        <v>387.345</v>
      </c>
      <c r="AF463" s="36">
        <v>361.52</v>
      </c>
      <c r="AG463" s="36">
        <v>413.17</v>
      </c>
      <c r="AH463" s="85">
        <f t="shared" si="113"/>
        <v>387.345</v>
      </c>
      <c r="AI463" s="36">
        <v>361.52</v>
      </c>
      <c r="AJ463" s="36">
        <v>413.17</v>
      </c>
      <c r="AK463" s="85">
        <f t="shared" si="108"/>
        <v>387.345</v>
      </c>
      <c r="AL463" s="36">
        <v>361.52</v>
      </c>
      <c r="AM463" s="36">
        <v>413.17</v>
      </c>
      <c r="AN463" s="85">
        <f t="shared" si="111"/>
        <v>387.345</v>
      </c>
    </row>
    <row r="464" spans="1:40" ht="12.75">
      <c r="A464" s="54" t="s">
        <v>354</v>
      </c>
      <c r="B464" s="20" t="s">
        <v>12</v>
      </c>
      <c r="C464" s="21">
        <v>800000</v>
      </c>
      <c r="D464" s="21">
        <v>950000</v>
      </c>
      <c r="E464" s="36">
        <f aca="true" t="shared" si="121" ref="E464:F470">C464/1936.27</f>
        <v>413.1655192715892</v>
      </c>
      <c r="F464" s="36">
        <f t="shared" si="121"/>
        <v>490.63405413501215</v>
      </c>
      <c r="G464" s="85">
        <f t="shared" si="114"/>
        <v>451.89978670330066</v>
      </c>
      <c r="H464" s="36">
        <v>413.17</v>
      </c>
      <c r="I464" s="36">
        <v>490.63</v>
      </c>
      <c r="J464" s="85">
        <f t="shared" si="115"/>
        <v>451.9</v>
      </c>
      <c r="K464" s="36">
        <v>413.17</v>
      </c>
      <c r="L464" s="36">
        <v>490.63</v>
      </c>
      <c r="M464" s="85">
        <f t="shared" si="116"/>
        <v>451.9</v>
      </c>
      <c r="N464" s="36">
        <v>413.17</v>
      </c>
      <c r="O464" s="36">
        <v>490.63</v>
      </c>
      <c r="P464" s="85">
        <f t="shared" si="117"/>
        <v>451.9</v>
      </c>
      <c r="Q464" s="36">
        <v>413.17</v>
      </c>
      <c r="R464" s="36">
        <v>490.63</v>
      </c>
      <c r="S464" s="85">
        <f t="shared" si="118"/>
        <v>451.9</v>
      </c>
      <c r="T464" s="36">
        <v>413.17</v>
      </c>
      <c r="U464" s="36">
        <v>490.63</v>
      </c>
      <c r="V464" s="85">
        <f t="shared" si="119"/>
        <v>451.9</v>
      </c>
      <c r="W464" s="36">
        <v>413.17</v>
      </c>
      <c r="X464" s="36">
        <v>490.63</v>
      </c>
      <c r="Y464" s="85">
        <f t="shared" si="120"/>
        <v>451.9</v>
      </c>
      <c r="Z464" s="36">
        <v>413.17</v>
      </c>
      <c r="AA464" s="36">
        <v>490.63</v>
      </c>
      <c r="AB464" s="85">
        <f t="shared" si="112"/>
        <v>451.9</v>
      </c>
      <c r="AC464" s="36">
        <v>413.17</v>
      </c>
      <c r="AD464" s="36">
        <v>490.63</v>
      </c>
      <c r="AE464" s="85">
        <f t="shared" si="110"/>
        <v>451.9</v>
      </c>
      <c r="AF464" s="36">
        <v>413.17</v>
      </c>
      <c r="AG464" s="36">
        <v>490.63</v>
      </c>
      <c r="AH464" s="85">
        <f t="shared" si="113"/>
        <v>451.9</v>
      </c>
      <c r="AI464" s="36">
        <v>413.17</v>
      </c>
      <c r="AJ464" s="36">
        <v>490.63</v>
      </c>
      <c r="AK464" s="85">
        <f t="shared" si="108"/>
        <v>451.9</v>
      </c>
      <c r="AL464" s="36">
        <v>413.17</v>
      </c>
      <c r="AM464" s="36">
        <v>490.63</v>
      </c>
      <c r="AN464" s="85">
        <f t="shared" si="111"/>
        <v>451.9</v>
      </c>
    </row>
    <row r="465" spans="1:40" ht="12.75">
      <c r="A465" s="54" t="s">
        <v>355</v>
      </c>
      <c r="B465" s="20" t="s">
        <v>12</v>
      </c>
      <c r="C465" s="21">
        <v>1200000</v>
      </c>
      <c r="D465" s="21">
        <v>1300000</v>
      </c>
      <c r="E465" s="36">
        <f t="shared" si="121"/>
        <v>619.7482789073838</v>
      </c>
      <c r="F465" s="36">
        <f t="shared" si="121"/>
        <v>671.3939688163324</v>
      </c>
      <c r="G465" s="85">
        <f t="shared" si="114"/>
        <v>645.571123861858</v>
      </c>
      <c r="H465" s="36">
        <v>619.75</v>
      </c>
      <c r="I465" s="36">
        <v>671.39</v>
      </c>
      <c r="J465" s="85">
        <f t="shared" si="115"/>
        <v>645.5699999999999</v>
      </c>
      <c r="K465" s="36">
        <v>619.75</v>
      </c>
      <c r="L465" s="36">
        <v>671.39</v>
      </c>
      <c r="M465" s="85">
        <f t="shared" si="116"/>
        <v>645.5699999999999</v>
      </c>
      <c r="N465" s="36">
        <v>619.75</v>
      </c>
      <c r="O465" s="36">
        <v>671.39</v>
      </c>
      <c r="P465" s="85">
        <f t="shared" si="117"/>
        <v>645.5699999999999</v>
      </c>
      <c r="Q465" s="36">
        <v>619.75</v>
      </c>
      <c r="R465" s="36">
        <v>671.39</v>
      </c>
      <c r="S465" s="85">
        <f t="shared" si="118"/>
        <v>645.5699999999999</v>
      </c>
      <c r="T465" s="36">
        <v>619.75</v>
      </c>
      <c r="U465" s="36">
        <v>671.39</v>
      </c>
      <c r="V465" s="85">
        <f t="shared" si="119"/>
        <v>645.5699999999999</v>
      </c>
      <c r="W465" s="36">
        <v>619.75</v>
      </c>
      <c r="X465" s="36">
        <v>671.39</v>
      </c>
      <c r="Y465" s="85">
        <f t="shared" si="120"/>
        <v>645.5699999999999</v>
      </c>
      <c r="Z465" s="36">
        <v>619.75</v>
      </c>
      <c r="AA465" s="36">
        <v>671.39</v>
      </c>
      <c r="AB465" s="85">
        <f t="shared" si="112"/>
        <v>645.5699999999999</v>
      </c>
      <c r="AC465" s="36">
        <v>619.75</v>
      </c>
      <c r="AD465" s="36">
        <v>671.39</v>
      </c>
      <c r="AE465" s="85">
        <f t="shared" si="110"/>
        <v>645.5699999999999</v>
      </c>
      <c r="AF465" s="36">
        <v>619.75</v>
      </c>
      <c r="AG465" s="36">
        <v>671.39</v>
      </c>
      <c r="AH465" s="85">
        <f t="shared" si="113"/>
        <v>645.5699999999999</v>
      </c>
      <c r="AI465" s="36">
        <v>619.75</v>
      </c>
      <c r="AJ465" s="36">
        <v>671.39</v>
      </c>
      <c r="AK465" s="85">
        <f t="shared" si="108"/>
        <v>645.5699999999999</v>
      </c>
      <c r="AL465" s="36">
        <v>619.75</v>
      </c>
      <c r="AM465" s="36">
        <v>671.39</v>
      </c>
      <c r="AN465" s="85">
        <f t="shared" si="111"/>
        <v>645.5699999999999</v>
      </c>
    </row>
    <row r="466" spans="1:40" ht="12.75">
      <c r="A466" s="58" t="s">
        <v>356</v>
      </c>
      <c r="B466" s="30" t="s">
        <v>12</v>
      </c>
      <c r="C466" s="63">
        <v>850000</v>
      </c>
      <c r="D466" s="63">
        <v>900000</v>
      </c>
      <c r="E466" s="42">
        <f t="shared" si="121"/>
        <v>438.98836422606354</v>
      </c>
      <c r="F466" s="42">
        <f t="shared" si="121"/>
        <v>464.81120918053784</v>
      </c>
      <c r="G466" s="86">
        <f t="shared" si="114"/>
        <v>451.8997867033007</v>
      </c>
      <c r="H466" s="42">
        <v>438.99</v>
      </c>
      <c r="I466" s="42">
        <v>464.81</v>
      </c>
      <c r="J466" s="86">
        <f t="shared" si="115"/>
        <v>451.9</v>
      </c>
      <c r="K466" s="42">
        <v>438.99</v>
      </c>
      <c r="L466" s="42">
        <v>464.81</v>
      </c>
      <c r="M466" s="86">
        <f t="shared" si="116"/>
        <v>451.9</v>
      </c>
      <c r="N466" s="42">
        <v>438.99</v>
      </c>
      <c r="O466" s="42">
        <v>464.81</v>
      </c>
      <c r="P466" s="86">
        <f t="shared" si="117"/>
        <v>451.9</v>
      </c>
      <c r="Q466" s="42">
        <v>438.99</v>
      </c>
      <c r="R466" s="42">
        <v>464.81</v>
      </c>
      <c r="S466" s="86">
        <f t="shared" si="118"/>
        <v>451.9</v>
      </c>
      <c r="T466" s="42">
        <v>438.99</v>
      </c>
      <c r="U466" s="42">
        <v>464.81</v>
      </c>
      <c r="V466" s="86">
        <f t="shared" si="119"/>
        <v>451.9</v>
      </c>
      <c r="W466" s="42">
        <v>438.99</v>
      </c>
      <c r="X466" s="42">
        <v>464.81</v>
      </c>
      <c r="Y466" s="86">
        <f t="shared" si="120"/>
        <v>451.9</v>
      </c>
      <c r="Z466" s="42">
        <v>438.99</v>
      </c>
      <c r="AA466" s="42">
        <v>464.81</v>
      </c>
      <c r="AB466" s="86">
        <f t="shared" si="112"/>
        <v>451.9</v>
      </c>
      <c r="AC466" s="42">
        <v>438.99</v>
      </c>
      <c r="AD466" s="42">
        <v>464.81</v>
      </c>
      <c r="AE466" s="86">
        <f t="shared" si="110"/>
        <v>451.9</v>
      </c>
      <c r="AF466" s="42">
        <v>438.99</v>
      </c>
      <c r="AG466" s="42">
        <v>464.81</v>
      </c>
      <c r="AH466" s="86">
        <f t="shared" si="113"/>
        <v>451.9</v>
      </c>
      <c r="AI466" s="42">
        <v>438.99</v>
      </c>
      <c r="AJ466" s="42">
        <v>464.81</v>
      </c>
      <c r="AK466" s="86">
        <f t="shared" si="108"/>
        <v>451.9</v>
      </c>
      <c r="AL466" s="42">
        <v>438.99</v>
      </c>
      <c r="AM466" s="42">
        <v>464.81</v>
      </c>
      <c r="AN466" s="86">
        <f t="shared" si="111"/>
        <v>451.9</v>
      </c>
    </row>
    <row r="467" spans="1:40" ht="12.75">
      <c r="A467" s="54" t="s">
        <v>357</v>
      </c>
      <c r="B467" s="20" t="s">
        <v>12</v>
      </c>
      <c r="C467" s="21">
        <v>1050000</v>
      </c>
      <c r="D467" s="21">
        <v>1100000</v>
      </c>
      <c r="E467" s="36">
        <f t="shared" si="121"/>
        <v>542.2797440439608</v>
      </c>
      <c r="F467" s="36">
        <f t="shared" si="121"/>
        <v>568.1025889984352</v>
      </c>
      <c r="G467" s="85">
        <f t="shared" si="114"/>
        <v>555.191166521198</v>
      </c>
      <c r="H467" s="36">
        <v>542.28</v>
      </c>
      <c r="I467" s="36">
        <v>568.1</v>
      </c>
      <c r="J467" s="85">
        <f t="shared" si="115"/>
        <v>555.19</v>
      </c>
      <c r="K467" s="36">
        <v>542.28</v>
      </c>
      <c r="L467" s="36">
        <v>568.1</v>
      </c>
      <c r="M467" s="85">
        <f t="shared" si="116"/>
        <v>555.19</v>
      </c>
      <c r="N467" s="36">
        <v>542.28</v>
      </c>
      <c r="O467" s="36">
        <v>568.1</v>
      </c>
      <c r="P467" s="85">
        <f t="shared" si="117"/>
        <v>555.19</v>
      </c>
      <c r="Q467" s="36">
        <v>542.28</v>
      </c>
      <c r="R467" s="36">
        <v>568.1</v>
      </c>
      <c r="S467" s="85">
        <f t="shared" si="118"/>
        <v>555.19</v>
      </c>
      <c r="T467" s="36">
        <v>542.28</v>
      </c>
      <c r="U467" s="36">
        <v>568.1</v>
      </c>
      <c r="V467" s="85">
        <f t="shared" si="119"/>
        <v>555.19</v>
      </c>
      <c r="W467" s="36">
        <v>542.28</v>
      </c>
      <c r="X467" s="36">
        <v>568.1</v>
      </c>
      <c r="Y467" s="85">
        <f t="shared" si="120"/>
        <v>555.19</v>
      </c>
      <c r="Z467" s="36">
        <v>542.28</v>
      </c>
      <c r="AA467" s="36">
        <v>568.1</v>
      </c>
      <c r="AB467" s="85">
        <f t="shared" si="112"/>
        <v>555.19</v>
      </c>
      <c r="AC467" s="36">
        <v>542.28</v>
      </c>
      <c r="AD467" s="36">
        <v>568.1</v>
      </c>
      <c r="AE467" s="85">
        <f t="shared" si="110"/>
        <v>555.19</v>
      </c>
      <c r="AF467" s="36">
        <v>542.28</v>
      </c>
      <c r="AG467" s="36">
        <v>568.1</v>
      </c>
      <c r="AH467" s="85">
        <f t="shared" si="113"/>
        <v>555.19</v>
      </c>
      <c r="AI467" s="36">
        <v>542.28</v>
      </c>
      <c r="AJ467" s="36">
        <v>568.1</v>
      </c>
      <c r="AK467" s="85">
        <f t="shared" si="108"/>
        <v>555.19</v>
      </c>
      <c r="AL467" s="36">
        <v>542.28</v>
      </c>
      <c r="AM467" s="36">
        <v>568.1</v>
      </c>
      <c r="AN467" s="85">
        <f t="shared" si="111"/>
        <v>555.19</v>
      </c>
    </row>
    <row r="468" spans="1:40" ht="12.75">
      <c r="A468" s="54" t="s">
        <v>358</v>
      </c>
      <c r="B468" s="20" t="s">
        <v>12</v>
      </c>
      <c r="C468" s="21">
        <v>750000</v>
      </c>
      <c r="D468" s="21">
        <v>850000</v>
      </c>
      <c r="E468" s="36">
        <f t="shared" si="121"/>
        <v>387.34267431711487</v>
      </c>
      <c r="F468" s="36">
        <f t="shared" si="121"/>
        <v>438.98836422606354</v>
      </c>
      <c r="G468" s="85">
        <f t="shared" si="114"/>
        <v>413.16551927158923</v>
      </c>
      <c r="H468" s="36">
        <v>387.34</v>
      </c>
      <c r="I468" s="36">
        <v>438.99</v>
      </c>
      <c r="J468" s="85">
        <f t="shared" si="115"/>
        <v>413.16499999999996</v>
      </c>
      <c r="K468" s="36">
        <v>387.34</v>
      </c>
      <c r="L468" s="36">
        <v>438.99</v>
      </c>
      <c r="M468" s="85">
        <f t="shared" si="116"/>
        <v>413.16499999999996</v>
      </c>
      <c r="N468" s="36">
        <v>387.34</v>
      </c>
      <c r="O468" s="36">
        <v>438.99</v>
      </c>
      <c r="P468" s="85">
        <f t="shared" si="117"/>
        <v>413.16499999999996</v>
      </c>
      <c r="Q468" s="36">
        <v>387.34</v>
      </c>
      <c r="R468" s="36">
        <v>438.99</v>
      </c>
      <c r="S468" s="85">
        <f t="shared" si="118"/>
        <v>413.16499999999996</v>
      </c>
      <c r="T468" s="36">
        <v>387.34</v>
      </c>
      <c r="U468" s="36">
        <v>438.99</v>
      </c>
      <c r="V468" s="85">
        <f t="shared" si="119"/>
        <v>413.16499999999996</v>
      </c>
      <c r="W468" s="36">
        <v>387.34</v>
      </c>
      <c r="X468" s="36">
        <v>438.99</v>
      </c>
      <c r="Y468" s="85">
        <f t="shared" si="120"/>
        <v>413.16499999999996</v>
      </c>
      <c r="Z468" s="36">
        <v>387.34</v>
      </c>
      <c r="AA468" s="36">
        <v>438.99</v>
      </c>
      <c r="AB468" s="85">
        <f t="shared" si="112"/>
        <v>413.16499999999996</v>
      </c>
      <c r="AC468" s="36">
        <v>387.34</v>
      </c>
      <c r="AD468" s="36">
        <v>438.99</v>
      </c>
      <c r="AE468" s="85">
        <f t="shared" si="110"/>
        <v>413.16499999999996</v>
      </c>
      <c r="AF468" s="36">
        <v>387.34</v>
      </c>
      <c r="AG468" s="36">
        <v>438.99</v>
      </c>
      <c r="AH468" s="85">
        <f t="shared" si="113"/>
        <v>413.16499999999996</v>
      </c>
      <c r="AI468" s="36">
        <v>387.34</v>
      </c>
      <c r="AJ468" s="36">
        <v>438.99</v>
      </c>
      <c r="AK468" s="85">
        <f t="shared" si="108"/>
        <v>413.16499999999996</v>
      </c>
      <c r="AL468" s="36">
        <v>387.34</v>
      </c>
      <c r="AM468" s="36">
        <v>438.99</v>
      </c>
      <c r="AN468" s="85">
        <f t="shared" si="111"/>
        <v>413.16499999999996</v>
      </c>
    </row>
    <row r="469" spans="1:40" ht="12.75">
      <c r="A469" s="54" t="s">
        <v>359</v>
      </c>
      <c r="B469" s="20" t="s">
        <v>12</v>
      </c>
      <c r="C469" s="21">
        <v>850000</v>
      </c>
      <c r="D469" s="21">
        <v>900000</v>
      </c>
      <c r="E469" s="36">
        <f t="shared" si="121"/>
        <v>438.98836422606354</v>
      </c>
      <c r="F469" s="36">
        <f t="shared" si="121"/>
        <v>464.81120918053784</v>
      </c>
      <c r="G469" s="85">
        <f t="shared" si="114"/>
        <v>451.8997867033007</v>
      </c>
      <c r="H469" s="36">
        <v>438.99</v>
      </c>
      <c r="I469" s="36">
        <v>464.81</v>
      </c>
      <c r="J469" s="85">
        <f t="shared" si="115"/>
        <v>451.9</v>
      </c>
      <c r="K469" s="36">
        <v>438.99</v>
      </c>
      <c r="L469" s="36">
        <v>464.81</v>
      </c>
      <c r="M469" s="85">
        <f t="shared" si="116"/>
        <v>451.9</v>
      </c>
      <c r="N469" s="36">
        <v>438.99</v>
      </c>
      <c r="O469" s="36">
        <v>464.81</v>
      </c>
      <c r="P469" s="85">
        <f t="shared" si="117"/>
        <v>451.9</v>
      </c>
      <c r="Q469" s="36">
        <v>438.99</v>
      </c>
      <c r="R469" s="36">
        <v>464.81</v>
      </c>
      <c r="S469" s="85">
        <f t="shared" si="118"/>
        <v>451.9</v>
      </c>
      <c r="T469" s="36">
        <v>438.99</v>
      </c>
      <c r="U469" s="36">
        <v>464.81</v>
      </c>
      <c r="V469" s="85">
        <f t="shared" si="119"/>
        <v>451.9</v>
      </c>
      <c r="W469" s="36">
        <v>438.99</v>
      </c>
      <c r="X469" s="36">
        <v>464.81</v>
      </c>
      <c r="Y469" s="85">
        <f t="shared" si="120"/>
        <v>451.9</v>
      </c>
      <c r="Z469" s="36">
        <v>438.99</v>
      </c>
      <c r="AA469" s="36">
        <v>464.81</v>
      </c>
      <c r="AB469" s="85">
        <f t="shared" si="112"/>
        <v>451.9</v>
      </c>
      <c r="AC469" s="36">
        <v>438.99</v>
      </c>
      <c r="AD469" s="36">
        <v>464.81</v>
      </c>
      <c r="AE469" s="85">
        <f t="shared" si="110"/>
        <v>451.9</v>
      </c>
      <c r="AF469" s="36">
        <v>438.99</v>
      </c>
      <c r="AG469" s="36">
        <v>464.81</v>
      </c>
      <c r="AH469" s="85">
        <f t="shared" si="113"/>
        <v>451.9</v>
      </c>
      <c r="AI469" s="36">
        <v>438.99</v>
      </c>
      <c r="AJ469" s="36">
        <v>464.81</v>
      </c>
      <c r="AK469" s="85">
        <f t="shared" si="108"/>
        <v>451.9</v>
      </c>
      <c r="AL469" s="36">
        <v>438.99</v>
      </c>
      <c r="AM469" s="36">
        <v>464.81</v>
      </c>
      <c r="AN469" s="85">
        <f t="shared" si="111"/>
        <v>451.9</v>
      </c>
    </row>
    <row r="470" spans="1:40" ht="12.75">
      <c r="A470" s="54" t="s">
        <v>360</v>
      </c>
      <c r="B470" s="20" t="s">
        <v>12</v>
      </c>
      <c r="C470" s="21">
        <v>900000</v>
      </c>
      <c r="D470" s="21">
        <v>1000000</v>
      </c>
      <c r="E470" s="36">
        <f t="shared" si="121"/>
        <v>464.81120918053784</v>
      </c>
      <c r="F470" s="36">
        <f t="shared" si="121"/>
        <v>516.4568990894865</v>
      </c>
      <c r="G470" s="85">
        <f t="shared" si="114"/>
        <v>490.63405413501215</v>
      </c>
      <c r="H470" s="36">
        <v>464.81</v>
      </c>
      <c r="I470" s="36">
        <v>516.46</v>
      </c>
      <c r="J470" s="85">
        <f t="shared" si="115"/>
        <v>490.635</v>
      </c>
      <c r="K470" s="36">
        <v>464.81</v>
      </c>
      <c r="L470" s="36">
        <v>516.46</v>
      </c>
      <c r="M470" s="85">
        <f t="shared" si="116"/>
        <v>490.635</v>
      </c>
      <c r="N470" s="36">
        <v>464.81</v>
      </c>
      <c r="O470" s="36">
        <v>516.46</v>
      </c>
      <c r="P470" s="85">
        <f t="shared" si="117"/>
        <v>490.635</v>
      </c>
      <c r="Q470" s="36">
        <v>464.81</v>
      </c>
      <c r="R470" s="36">
        <v>516.46</v>
      </c>
      <c r="S470" s="85">
        <f t="shared" si="118"/>
        <v>490.635</v>
      </c>
      <c r="T470" s="36">
        <v>464.81</v>
      </c>
      <c r="U470" s="36">
        <v>516.46</v>
      </c>
      <c r="V470" s="85">
        <f t="shared" si="119"/>
        <v>490.635</v>
      </c>
      <c r="W470" s="36">
        <v>464.81</v>
      </c>
      <c r="X470" s="36">
        <v>516.46</v>
      </c>
      <c r="Y470" s="85">
        <f t="shared" si="120"/>
        <v>490.635</v>
      </c>
      <c r="Z470" s="36">
        <v>464.81</v>
      </c>
      <c r="AA470" s="36">
        <v>516.46</v>
      </c>
      <c r="AB470" s="85">
        <f t="shared" si="112"/>
        <v>490.635</v>
      </c>
      <c r="AC470" s="36">
        <v>464.81</v>
      </c>
      <c r="AD470" s="36">
        <v>516.46</v>
      </c>
      <c r="AE470" s="85">
        <f t="shared" si="110"/>
        <v>490.635</v>
      </c>
      <c r="AF470" s="36">
        <v>464.81</v>
      </c>
      <c r="AG470" s="36">
        <v>516.46</v>
      </c>
      <c r="AH470" s="85">
        <f t="shared" si="113"/>
        <v>490.635</v>
      </c>
      <c r="AI470" s="36">
        <v>464.81</v>
      </c>
      <c r="AJ470" s="36">
        <v>516.46</v>
      </c>
      <c r="AK470" s="85">
        <f t="shared" si="108"/>
        <v>490.635</v>
      </c>
      <c r="AL470" s="36">
        <v>464.81</v>
      </c>
      <c r="AM470" s="36">
        <v>516.46</v>
      </c>
      <c r="AN470" s="85">
        <f t="shared" si="111"/>
        <v>490.635</v>
      </c>
    </row>
    <row r="471" spans="1:40" ht="12.75">
      <c r="A471" s="49"/>
      <c r="B471" s="15"/>
      <c r="C471" s="19"/>
      <c r="D471" s="18"/>
      <c r="E471" s="36"/>
      <c r="F471" s="36"/>
      <c r="G471" s="85"/>
      <c r="H471" s="36"/>
      <c r="I471" s="36"/>
      <c r="J471" s="85"/>
      <c r="K471" s="36"/>
      <c r="L471" s="36"/>
      <c r="M471" s="85"/>
      <c r="N471" s="36"/>
      <c r="O471" s="36"/>
      <c r="P471" s="85"/>
      <c r="Q471" s="36"/>
      <c r="R471" s="36"/>
      <c r="S471" s="85"/>
      <c r="T471" s="36"/>
      <c r="U471" s="36"/>
      <c r="V471" s="85"/>
      <c r="W471" s="36"/>
      <c r="X471" s="36"/>
      <c r="Y471" s="85"/>
      <c r="Z471" s="36"/>
      <c r="AA471" s="36"/>
      <c r="AB471" s="85" t="str">
        <f t="shared" si="112"/>
        <v>-</v>
      </c>
      <c r="AC471" s="36"/>
      <c r="AD471" s="36"/>
      <c r="AE471" s="85" t="str">
        <f t="shared" si="110"/>
        <v>-</v>
      </c>
      <c r="AF471" s="36"/>
      <c r="AG471" s="36"/>
      <c r="AH471" s="85" t="str">
        <f t="shared" si="113"/>
        <v>-</v>
      </c>
      <c r="AI471" s="36"/>
      <c r="AJ471" s="36"/>
      <c r="AK471" s="85" t="str">
        <f t="shared" si="108"/>
        <v>-</v>
      </c>
      <c r="AL471" s="36"/>
      <c r="AM471" s="36"/>
      <c r="AN471" s="85" t="str">
        <f t="shared" si="111"/>
        <v>-</v>
      </c>
    </row>
    <row r="472" spans="1:40" ht="12.75">
      <c r="A472" s="50" t="s">
        <v>361</v>
      </c>
      <c r="B472" s="15"/>
      <c r="C472" s="19"/>
      <c r="D472" s="18"/>
      <c r="E472" s="36"/>
      <c r="F472" s="36"/>
      <c r="G472" s="85"/>
      <c r="H472" s="36"/>
      <c r="I472" s="36"/>
      <c r="J472" s="85"/>
      <c r="K472" s="36"/>
      <c r="L472" s="36"/>
      <c r="M472" s="85"/>
      <c r="N472" s="36"/>
      <c r="O472" s="36"/>
      <c r="P472" s="85"/>
      <c r="Q472" s="36"/>
      <c r="R472" s="36"/>
      <c r="S472" s="85"/>
      <c r="T472" s="36"/>
      <c r="U472" s="36"/>
      <c r="V472" s="85"/>
      <c r="W472" s="36"/>
      <c r="X472" s="36"/>
      <c r="Y472" s="85"/>
      <c r="Z472" s="36"/>
      <c r="AA472" s="36"/>
      <c r="AB472" s="85" t="str">
        <f t="shared" si="112"/>
        <v>-</v>
      </c>
      <c r="AC472" s="36"/>
      <c r="AD472" s="36"/>
      <c r="AE472" s="85" t="str">
        <f t="shared" si="110"/>
        <v>-</v>
      </c>
      <c r="AF472" s="36"/>
      <c r="AG472" s="36"/>
      <c r="AH472" s="85" t="str">
        <f t="shared" si="113"/>
        <v>-</v>
      </c>
      <c r="AI472" s="36"/>
      <c r="AJ472" s="36"/>
      <c r="AK472" s="85" t="str">
        <f t="shared" si="108"/>
        <v>-</v>
      </c>
      <c r="AL472" s="36"/>
      <c r="AM472" s="36"/>
      <c r="AN472" s="85" t="str">
        <f t="shared" si="111"/>
        <v>-</v>
      </c>
    </row>
    <row r="473" spans="1:40" ht="12.75">
      <c r="A473" s="55" t="s">
        <v>333</v>
      </c>
      <c r="B473" s="15"/>
      <c r="C473" s="19"/>
      <c r="D473" s="18"/>
      <c r="E473" s="36"/>
      <c r="F473" s="36"/>
      <c r="G473" s="85"/>
      <c r="H473" s="36"/>
      <c r="I473" s="36"/>
      <c r="J473" s="85"/>
      <c r="K473" s="36"/>
      <c r="L473" s="36"/>
      <c r="M473" s="85"/>
      <c r="N473" s="36"/>
      <c r="O473" s="36"/>
      <c r="P473" s="85"/>
      <c r="Q473" s="36"/>
      <c r="R473" s="36"/>
      <c r="S473" s="85"/>
      <c r="T473" s="36"/>
      <c r="U473" s="36"/>
      <c r="V473" s="85"/>
      <c r="W473" s="36"/>
      <c r="X473" s="36"/>
      <c r="Y473" s="85"/>
      <c r="Z473" s="36"/>
      <c r="AA473" s="36"/>
      <c r="AB473" s="85" t="str">
        <f t="shared" si="112"/>
        <v>-</v>
      </c>
      <c r="AC473" s="36"/>
      <c r="AD473" s="36"/>
      <c r="AE473" s="85" t="str">
        <f t="shared" si="110"/>
        <v>-</v>
      </c>
      <c r="AF473" s="36"/>
      <c r="AG473" s="36"/>
      <c r="AH473" s="85" t="str">
        <f t="shared" si="113"/>
        <v>-</v>
      </c>
      <c r="AI473" s="36"/>
      <c r="AJ473" s="36"/>
      <c r="AK473" s="85" t="str">
        <f t="shared" si="108"/>
        <v>-</v>
      </c>
      <c r="AL473" s="36"/>
      <c r="AM473" s="36"/>
      <c r="AN473" s="85" t="str">
        <f t="shared" si="111"/>
        <v>-</v>
      </c>
    </row>
    <row r="474" spans="1:40" ht="12.75">
      <c r="A474" s="49"/>
      <c r="B474" s="15"/>
      <c r="C474" s="19"/>
      <c r="D474" s="18"/>
      <c r="E474" s="36"/>
      <c r="F474" s="36"/>
      <c r="G474" s="85"/>
      <c r="H474" s="36"/>
      <c r="I474" s="36"/>
      <c r="J474" s="85"/>
      <c r="K474" s="36"/>
      <c r="L474" s="36"/>
      <c r="M474" s="85"/>
      <c r="N474" s="36"/>
      <c r="O474" s="36"/>
      <c r="P474" s="85"/>
      <c r="Q474" s="36"/>
      <c r="R474" s="36"/>
      <c r="S474" s="85"/>
      <c r="T474" s="36"/>
      <c r="U474" s="36"/>
      <c r="V474" s="85"/>
      <c r="W474" s="36"/>
      <c r="X474" s="36"/>
      <c r="Y474" s="85"/>
      <c r="Z474" s="36"/>
      <c r="AA474" s="36"/>
      <c r="AB474" s="85" t="str">
        <f t="shared" si="112"/>
        <v>-</v>
      </c>
      <c r="AC474" s="36"/>
      <c r="AD474" s="36"/>
      <c r="AE474" s="85" t="str">
        <f t="shared" si="110"/>
        <v>-</v>
      </c>
      <c r="AF474" s="36"/>
      <c r="AG474" s="36"/>
      <c r="AH474" s="85" t="str">
        <f t="shared" si="113"/>
        <v>-</v>
      </c>
      <c r="AI474" s="36"/>
      <c r="AJ474" s="36"/>
      <c r="AK474" s="85" t="str">
        <f t="shared" si="108"/>
        <v>-</v>
      </c>
      <c r="AL474" s="36"/>
      <c r="AM474" s="36"/>
      <c r="AN474" s="85" t="str">
        <f t="shared" si="111"/>
        <v>-</v>
      </c>
    </row>
    <row r="475" spans="1:40" ht="12.75">
      <c r="A475" s="54" t="s">
        <v>362</v>
      </c>
      <c r="B475" s="20" t="s">
        <v>11</v>
      </c>
      <c r="C475" s="21">
        <v>2000000</v>
      </c>
      <c r="D475" s="21">
        <v>2200000</v>
      </c>
      <c r="E475" s="36">
        <f>C475/1936.27</f>
        <v>1032.913798178973</v>
      </c>
      <c r="F475" s="36">
        <f>D475/1936.27</f>
        <v>1136.2051779968704</v>
      </c>
      <c r="G475" s="85">
        <f>IF(SUM(E475+F475)=0,"-",AVERAGE(E475:F475))</f>
        <v>1084.5594880879216</v>
      </c>
      <c r="H475" s="36">
        <v>1032.91</v>
      </c>
      <c r="I475" s="36">
        <v>1136.21</v>
      </c>
      <c r="J475" s="85">
        <f>IF(SUM(H475+I475)=0,"-",AVERAGE(H475:I475))</f>
        <v>1084.56</v>
      </c>
      <c r="K475" s="36">
        <v>1032.91</v>
      </c>
      <c r="L475" s="36">
        <v>1136.21</v>
      </c>
      <c r="M475" s="85">
        <f>IF(SUM(K475+L475)=0,"-",AVERAGE(K475:L475))</f>
        <v>1084.56</v>
      </c>
      <c r="N475" s="36">
        <v>1032.91</v>
      </c>
      <c r="O475" s="36">
        <v>1136.21</v>
      </c>
      <c r="P475" s="85">
        <f>IF(SUM(N475+O475)=0,"-",AVERAGE(N475:O475))</f>
        <v>1084.56</v>
      </c>
      <c r="Q475" s="36">
        <v>1032.91</v>
      </c>
      <c r="R475" s="36">
        <v>1136.21</v>
      </c>
      <c r="S475" s="85">
        <f>IF(SUM(Q475+R475)=0,"-",AVERAGE(Q475:R475))</f>
        <v>1084.56</v>
      </c>
      <c r="T475" s="36">
        <v>1032.91</v>
      </c>
      <c r="U475" s="36">
        <v>1136.21</v>
      </c>
      <c r="V475" s="85">
        <f>IF(SUM(T475+U475)=0,"-",AVERAGE(T475:U475))</f>
        <v>1084.56</v>
      </c>
      <c r="W475" s="36">
        <v>1032.91</v>
      </c>
      <c r="X475" s="36">
        <v>1136.21</v>
      </c>
      <c r="Y475" s="85">
        <f>IF(SUM(W475+X475)=0,"-",AVERAGE(W475:X475))</f>
        <v>1084.56</v>
      </c>
      <c r="Z475" s="36">
        <v>1032.91</v>
      </c>
      <c r="AA475" s="36">
        <v>1136.21</v>
      </c>
      <c r="AB475" s="85">
        <f t="shared" si="112"/>
        <v>1084.56</v>
      </c>
      <c r="AC475" s="36">
        <v>911</v>
      </c>
      <c r="AD475" s="36">
        <v>911</v>
      </c>
      <c r="AE475" s="85">
        <f t="shared" si="110"/>
        <v>911</v>
      </c>
      <c r="AF475" s="36">
        <v>911</v>
      </c>
      <c r="AG475" s="36">
        <v>911</v>
      </c>
      <c r="AH475" s="85">
        <f t="shared" si="113"/>
        <v>911</v>
      </c>
      <c r="AI475" s="36">
        <v>911</v>
      </c>
      <c r="AJ475" s="36">
        <v>911</v>
      </c>
      <c r="AK475" s="85">
        <f t="shared" si="108"/>
        <v>911</v>
      </c>
      <c r="AL475" s="36">
        <v>911</v>
      </c>
      <c r="AM475" s="36">
        <v>911</v>
      </c>
      <c r="AN475" s="85">
        <f t="shared" si="111"/>
        <v>911</v>
      </c>
    </row>
    <row r="476" spans="1:40" ht="12.75">
      <c r="A476" s="54" t="s">
        <v>363</v>
      </c>
      <c r="B476" s="20" t="s">
        <v>12</v>
      </c>
      <c r="C476" s="21">
        <v>1500000</v>
      </c>
      <c r="D476" s="21">
        <v>1700000</v>
      </c>
      <c r="E476" s="36">
        <v>774.69</v>
      </c>
      <c r="F476" s="36">
        <v>877.98</v>
      </c>
      <c r="G476" s="85">
        <f>IF(SUM(E476+F476)=0,"-",AVERAGE(E476:F476))</f>
        <v>826.335</v>
      </c>
      <c r="H476" s="36">
        <v>774.69</v>
      </c>
      <c r="I476" s="36">
        <v>877.98</v>
      </c>
      <c r="J476" s="85">
        <f>IF(SUM(H476+I476)=0,"-",AVERAGE(H476:I476))</f>
        <v>826.335</v>
      </c>
      <c r="K476" s="36">
        <v>774.69</v>
      </c>
      <c r="L476" s="36">
        <v>877.98</v>
      </c>
      <c r="M476" s="85">
        <f>IF(SUM(K476+L476)=0,"-",AVERAGE(K476:L476))</f>
        <v>826.335</v>
      </c>
      <c r="N476" s="36">
        <v>774.69</v>
      </c>
      <c r="O476" s="36">
        <v>877.98</v>
      </c>
      <c r="P476" s="85">
        <f>IF(SUM(N476+O476)=0,"-",AVERAGE(N476:O476))</f>
        <v>826.335</v>
      </c>
      <c r="Q476" s="36">
        <v>774.69</v>
      </c>
      <c r="R476" s="36">
        <v>877.98</v>
      </c>
      <c r="S476" s="85">
        <f>IF(SUM(Q476+R476)=0,"-",AVERAGE(Q476:R476))</f>
        <v>826.335</v>
      </c>
      <c r="T476" s="36">
        <v>774.69</v>
      </c>
      <c r="U476" s="36">
        <v>877.98</v>
      </c>
      <c r="V476" s="85">
        <f>IF(SUM(T476+U476)=0,"-",AVERAGE(T476:U476))</f>
        <v>826.335</v>
      </c>
      <c r="W476" s="36">
        <v>774.69</v>
      </c>
      <c r="X476" s="36">
        <v>877.98</v>
      </c>
      <c r="Y476" s="85">
        <f>IF(SUM(W476+X476)=0,"-",AVERAGE(W476:X476))</f>
        <v>826.335</v>
      </c>
      <c r="Z476" s="36">
        <v>774.69</v>
      </c>
      <c r="AA476" s="36">
        <v>877.98</v>
      </c>
      <c r="AB476" s="85">
        <f t="shared" si="112"/>
        <v>826.335</v>
      </c>
      <c r="AC476" s="36">
        <v>630</v>
      </c>
      <c r="AD476" s="36">
        <v>630</v>
      </c>
      <c r="AE476" s="85">
        <f t="shared" si="110"/>
        <v>630</v>
      </c>
      <c r="AF476" s="36">
        <v>630</v>
      </c>
      <c r="AG476" s="36">
        <v>630</v>
      </c>
      <c r="AH476" s="85">
        <f t="shared" si="113"/>
        <v>630</v>
      </c>
      <c r="AI476" s="36">
        <v>630</v>
      </c>
      <c r="AJ476" s="36">
        <v>630</v>
      </c>
      <c r="AK476" s="85">
        <f t="shared" si="108"/>
        <v>630</v>
      </c>
      <c r="AL476" s="36">
        <v>630</v>
      </c>
      <c r="AM476" s="36">
        <v>630</v>
      </c>
      <c r="AN476" s="85">
        <f t="shared" si="111"/>
        <v>630</v>
      </c>
    </row>
    <row r="477" spans="1:40" ht="12.75">
      <c r="A477" s="54" t="s">
        <v>364</v>
      </c>
      <c r="B477" s="20" t="s">
        <v>12</v>
      </c>
      <c r="C477" s="21">
        <v>900000</v>
      </c>
      <c r="D477" s="21">
        <v>1100000</v>
      </c>
      <c r="E477" s="36">
        <f>C477/1936.27</f>
        <v>464.81120918053784</v>
      </c>
      <c r="F477" s="36">
        <f>D477/1936.27</f>
        <v>568.1025889984352</v>
      </c>
      <c r="G477" s="85">
        <f>IF(SUM(E477+F477)=0,"-",AVERAGE(E477:F477))</f>
        <v>516.4568990894866</v>
      </c>
      <c r="H477" s="36">
        <v>464.81</v>
      </c>
      <c r="I477" s="36">
        <v>568.1</v>
      </c>
      <c r="J477" s="85">
        <f>IF(SUM(H477+I477)=0,"-",AVERAGE(H477:I477))</f>
        <v>516.455</v>
      </c>
      <c r="K477" s="36">
        <v>464.81</v>
      </c>
      <c r="L477" s="36">
        <v>568.1</v>
      </c>
      <c r="M477" s="85">
        <f>IF(SUM(K477+L477)=0,"-",AVERAGE(K477:L477))</f>
        <v>516.455</v>
      </c>
      <c r="N477" s="36">
        <v>464.81</v>
      </c>
      <c r="O477" s="36">
        <v>568.1</v>
      </c>
      <c r="P477" s="85">
        <f>IF(SUM(N477+O477)=0,"-",AVERAGE(N477:O477))</f>
        <v>516.455</v>
      </c>
      <c r="Q477" s="36">
        <v>464.81</v>
      </c>
      <c r="R477" s="36">
        <v>568.1</v>
      </c>
      <c r="S477" s="85">
        <f>IF(SUM(Q477+R477)=0,"-",AVERAGE(Q477:R477))</f>
        <v>516.455</v>
      </c>
      <c r="T477" s="36">
        <v>464.81</v>
      </c>
      <c r="U477" s="36">
        <v>568.1</v>
      </c>
      <c r="V477" s="85">
        <f>IF(SUM(T477+U477)=0,"-",AVERAGE(T477:U477))</f>
        <v>516.455</v>
      </c>
      <c r="W477" s="36">
        <v>464.81</v>
      </c>
      <c r="X477" s="36">
        <v>568.1</v>
      </c>
      <c r="Y477" s="85">
        <f>IF(SUM(W477+X477)=0,"-",AVERAGE(W477:X477))</f>
        <v>516.455</v>
      </c>
      <c r="Z477" s="36">
        <v>464.81</v>
      </c>
      <c r="AA477" s="36">
        <v>568.1</v>
      </c>
      <c r="AB477" s="85">
        <f t="shared" si="112"/>
        <v>516.455</v>
      </c>
      <c r="AC477" s="36">
        <v>690</v>
      </c>
      <c r="AD477" s="36">
        <v>736</v>
      </c>
      <c r="AE477" s="85">
        <f t="shared" si="110"/>
        <v>713</v>
      </c>
      <c r="AF477" s="36">
        <v>690</v>
      </c>
      <c r="AG477" s="36">
        <v>710</v>
      </c>
      <c r="AH477" s="85">
        <f t="shared" si="113"/>
        <v>700</v>
      </c>
      <c r="AI477" s="36">
        <v>690</v>
      </c>
      <c r="AJ477" s="36">
        <v>710</v>
      </c>
      <c r="AK477" s="85">
        <f t="shared" si="108"/>
        <v>700</v>
      </c>
      <c r="AL477" s="36">
        <v>690</v>
      </c>
      <c r="AM477" s="36">
        <v>710</v>
      </c>
      <c r="AN477" s="85">
        <f t="shared" si="111"/>
        <v>700</v>
      </c>
    </row>
    <row r="478" spans="1:40" ht="12.75">
      <c r="A478" s="49"/>
      <c r="B478" s="20" t="s">
        <v>78</v>
      </c>
      <c r="C478" s="19"/>
      <c r="D478" s="18"/>
      <c r="E478" s="36"/>
      <c r="F478" s="36"/>
      <c r="G478" s="85"/>
      <c r="H478" s="36"/>
      <c r="I478" s="36"/>
      <c r="J478" s="85"/>
      <c r="K478" s="36"/>
      <c r="L478" s="36"/>
      <c r="M478" s="85"/>
      <c r="N478" s="36"/>
      <c r="O478" s="36"/>
      <c r="P478" s="85"/>
      <c r="Q478" s="36"/>
      <c r="R478" s="36"/>
      <c r="S478" s="85"/>
      <c r="T478" s="36"/>
      <c r="U478" s="36"/>
      <c r="V478" s="85"/>
      <c r="W478" s="36"/>
      <c r="X478" s="36"/>
      <c r="Y478" s="85"/>
      <c r="Z478" s="36"/>
      <c r="AA478" s="36"/>
      <c r="AB478" s="85" t="str">
        <f t="shared" si="112"/>
        <v>-</v>
      </c>
      <c r="AC478" s="36"/>
      <c r="AD478" s="36"/>
      <c r="AE478" s="85" t="str">
        <f t="shared" si="110"/>
        <v>-</v>
      </c>
      <c r="AF478" s="36"/>
      <c r="AG478" s="36"/>
      <c r="AH478" s="85" t="str">
        <f t="shared" si="113"/>
        <v>-</v>
      </c>
      <c r="AI478" s="36"/>
      <c r="AJ478" s="36"/>
      <c r="AK478" s="85" t="str">
        <f t="shared" si="108"/>
        <v>-</v>
      </c>
      <c r="AL478" s="36"/>
      <c r="AM478" s="36"/>
      <c r="AN478" s="85" t="str">
        <f t="shared" si="111"/>
        <v>-</v>
      </c>
    </row>
    <row r="479" spans="1:40" ht="12.75">
      <c r="A479" s="50" t="s">
        <v>365</v>
      </c>
      <c r="B479" s="15"/>
      <c r="C479" s="19"/>
      <c r="D479" s="18"/>
      <c r="E479" s="36"/>
      <c r="F479" s="36"/>
      <c r="G479" s="85"/>
      <c r="H479" s="36"/>
      <c r="I479" s="36"/>
      <c r="J479" s="85"/>
      <c r="K479" s="36"/>
      <c r="L479" s="36"/>
      <c r="M479" s="85"/>
      <c r="N479" s="36"/>
      <c r="O479" s="36"/>
      <c r="P479" s="85"/>
      <c r="Q479" s="36"/>
      <c r="R479" s="36"/>
      <c r="S479" s="85"/>
      <c r="T479" s="36"/>
      <c r="U479" s="36"/>
      <c r="V479" s="85"/>
      <c r="W479" s="36"/>
      <c r="X479" s="36"/>
      <c r="Y479" s="85"/>
      <c r="Z479" s="36"/>
      <c r="AA479" s="36"/>
      <c r="AB479" s="85" t="str">
        <f t="shared" si="112"/>
        <v>-</v>
      </c>
      <c r="AC479" s="36"/>
      <c r="AD479" s="36"/>
      <c r="AE479" s="85" t="str">
        <f t="shared" si="110"/>
        <v>-</v>
      </c>
      <c r="AF479" s="36"/>
      <c r="AG479" s="36"/>
      <c r="AH479" s="85" t="str">
        <f t="shared" si="113"/>
        <v>-</v>
      </c>
      <c r="AI479" s="36"/>
      <c r="AJ479" s="36"/>
      <c r="AK479" s="85" t="str">
        <f t="shared" si="108"/>
        <v>-</v>
      </c>
      <c r="AL479" s="36"/>
      <c r="AM479" s="36"/>
      <c r="AN479" s="85" t="str">
        <f t="shared" si="111"/>
        <v>-</v>
      </c>
    </row>
    <row r="480" spans="1:40" ht="12.75">
      <c r="A480" s="55" t="s">
        <v>333</v>
      </c>
      <c r="B480" s="15"/>
      <c r="C480" s="19"/>
      <c r="D480" s="18"/>
      <c r="E480" s="36"/>
      <c r="F480" s="36"/>
      <c r="G480" s="85"/>
      <c r="H480" s="36"/>
      <c r="I480" s="36"/>
      <c r="J480" s="85"/>
      <c r="K480" s="36"/>
      <c r="L480" s="36"/>
      <c r="M480" s="85"/>
      <c r="N480" s="36"/>
      <c r="O480" s="36"/>
      <c r="P480" s="85"/>
      <c r="Q480" s="36"/>
      <c r="R480" s="36"/>
      <c r="S480" s="85"/>
      <c r="T480" s="36"/>
      <c r="U480" s="36"/>
      <c r="V480" s="85"/>
      <c r="W480" s="36"/>
      <c r="X480" s="36"/>
      <c r="Y480" s="85"/>
      <c r="Z480" s="36"/>
      <c r="AA480" s="36"/>
      <c r="AB480" s="85" t="str">
        <f t="shared" si="112"/>
        <v>-</v>
      </c>
      <c r="AC480" s="36"/>
      <c r="AD480" s="36"/>
      <c r="AE480" s="85" t="str">
        <f t="shared" si="110"/>
        <v>-</v>
      </c>
      <c r="AF480" s="36"/>
      <c r="AG480" s="36"/>
      <c r="AH480" s="85" t="str">
        <f t="shared" si="113"/>
        <v>-</v>
      </c>
      <c r="AI480" s="36"/>
      <c r="AJ480" s="36"/>
      <c r="AK480" s="85" t="str">
        <f t="shared" si="108"/>
        <v>-</v>
      </c>
      <c r="AL480" s="36"/>
      <c r="AM480" s="36"/>
      <c r="AN480" s="85" t="str">
        <f t="shared" si="111"/>
        <v>-</v>
      </c>
    </row>
    <row r="481" spans="1:40" ht="12.75">
      <c r="A481" s="49"/>
      <c r="B481" s="15"/>
      <c r="C481" s="19"/>
      <c r="D481" s="18"/>
      <c r="E481" s="36"/>
      <c r="F481" s="36"/>
      <c r="G481" s="85"/>
      <c r="H481" s="36"/>
      <c r="I481" s="36"/>
      <c r="J481" s="85"/>
      <c r="K481" s="36"/>
      <c r="L481" s="36"/>
      <c r="M481" s="85"/>
      <c r="N481" s="36"/>
      <c r="O481" s="36"/>
      <c r="P481" s="85"/>
      <c r="Q481" s="36"/>
      <c r="R481" s="36"/>
      <c r="S481" s="85"/>
      <c r="T481" s="36"/>
      <c r="U481" s="36"/>
      <c r="V481" s="85"/>
      <c r="W481" s="36"/>
      <c r="X481" s="36"/>
      <c r="Y481" s="85"/>
      <c r="Z481" s="36"/>
      <c r="AA481" s="36"/>
      <c r="AB481" s="85" t="str">
        <f t="shared" si="112"/>
        <v>-</v>
      </c>
      <c r="AC481" s="36"/>
      <c r="AD481" s="36"/>
      <c r="AE481" s="85" t="str">
        <f t="shared" si="110"/>
        <v>-</v>
      </c>
      <c r="AF481" s="36"/>
      <c r="AG481" s="36"/>
      <c r="AH481" s="85" t="str">
        <f t="shared" si="113"/>
        <v>-</v>
      </c>
      <c r="AI481" s="36"/>
      <c r="AJ481" s="36"/>
      <c r="AK481" s="85" t="str">
        <f t="shared" si="108"/>
        <v>-</v>
      </c>
      <c r="AL481" s="36"/>
      <c r="AM481" s="36"/>
      <c r="AN481" s="85" t="str">
        <f t="shared" si="111"/>
        <v>-</v>
      </c>
    </row>
    <row r="482" spans="1:40" ht="12.75">
      <c r="A482" s="54" t="s">
        <v>366</v>
      </c>
      <c r="B482" s="20" t="s">
        <v>11</v>
      </c>
      <c r="C482" s="21">
        <v>200000</v>
      </c>
      <c r="D482" s="21">
        <v>280000</v>
      </c>
      <c r="E482" s="36">
        <f>C482/1936.27</f>
        <v>103.2913798178973</v>
      </c>
      <c r="F482" s="36">
        <f>D482/1936.27</f>
        <v>144.60793174505622</v>
      </c>
      <c r="G482" s="85">
        <f>IF(SUM(E482+F482)=0,"-",AVERAGE(E482:F482))</f>
        <v>123.94965578147676</v>
      </c>
      <c r="H482" s="36">
        <v>103.29</v>
      </c>
      <c r="I482" s="36">
        <v>144.61</v>
      </c>
      <c r="J482" s="85">
        <f>IF(SUM(H482+I482)=0,"-",AVERAGE(H482:I482))</f>
        <v>123.95000000000002</v>
      </c>
      <c r="K482" s="36">
        <v>103.29</v>
      </c>
      <c r="L482" s="36">
        <v>144.61</v>
      </c>
      <c r="M482" s="85">
        <f>IF(SUM(K482+L482)=0,"-",AVERAGE(K482:L482))</f>
        <v>123.95000000000002</v>
      </c>
      <c r="N482" s="36">
        <v>103.29</v>
      </c>
      <c r="O482" s="36">
        <v>144.61</v>
      </c>
      <c r="P482" s="85">
        <f>IF(SUM(N482+O482)=0,"-",AVERAGE(N482:O482))</f>
        <v>123.95000000000002</v>
      </c>
      <c r="Q482" s="36">
        <v>103.29</v>
      </c>
      <c r="R482" s="36">
        <v>144.61</v>
      </c>
      <c r="S482" s="85">
        <f>IF(SUM(Q482+R482)=0,"-",AVERAGE(Q482:R482))</f>
        <v>123.95000000000002</v>
      </c>
      <c r="T482" s="36">
        <v>103.29</v>
      </c>
      <c r="U482" s="36">
        <v>144.61</v>
      </c>
      <c r="V482" s="85">
        <f>IF(SUM(T482+U482)=0,"-",AVERAGE(T482:U482))</f>
        <v>123.95000000000002</v>
      </c>
      <c r="W482" s="36">
        <v>103.29</v>
      </c>
      <c r="X482" s="36">
        <v>144.61</v>
      </c>
      <c r="Y482" s="85">
        <f>IF(SUM(W482+X482)=0,"-",AVERAGE(W482:X482))</f>
        <v>123.95000000000002</v>
      </c>
      <c r="Z482" s="36">
        <v>103.29</v>
      </c>
      <c r="AA482" s="36">
        <v>144.61</v>
      </c>
      <c r="AB482" s="85">
        <f t="shared" si="112"/>
        <v>123.95000000000002</v>
      </c>
      <c r="AC482" s="36">
        <v>111</v>
      </c>
      <c r="AD482" s="36">
        <v>111</v>
      </c>
      <c r="AE482" s="85">
        <f t="shared" si="110"/>
        <v>111</v>
      </c>
      <c r="AF482" s="36">
        <v>100</v>
      </c>
      <c r="AG482" s="36">
        <v>100</v>
      </c>
      <c r="AH482" s="85">
        <f t="shared" si="113"/>
        <v>100</v>
      </c>
      <c r="AI482" s="36">
        <v>100</v>
      </c>
      <c r="AJ482" s="36">
        <v>100</v>
      </c>
      <c r="AK482" s="85">
        <f t="shared" si="108"/>
        <v>100</v>
      </c>
      <c r="AL482" s="36">
        <v>100</v>
      </c>
      <c r="AM482" s="36">
        <v>100</v>
      </c>
      <c r="AN482" s="85">
        <f t="shared" si="111"/>
        <v>100</v>
      </c>
    </row>
    <row r="483" spans="1:40" ht="12.75">
      <c r="A483" s="49"/>
      <c r="B483" s="15"/>
      <c r="C483" s="19"/>
      <c r="D483" s="18"/>
      <c r="E483" s="36"/>
      <c r="F483" s="36"/>
      <c r="G483" s="85"/>
      <c r="H483" s="36"/>
      <c r="I483" s="36"/>
      <c r="J483" s="85"/>
      <c r="K483" s="36"/>
      <c r="L483" s="36"/>
      <c r="M483" s="85"/>
      <c r="N483" s="36"/>
      <c r="O483" s="36"/>
      <c r="P483" s="85"/>
      <c r="Q483" s="36"/>
      <c r="R483" s="36"/>
      <c r="S483" s="85"/>
      <c r="T483" s="36"/>
      <c r="U483" s="36"/>
      <c r="V483" s="85"/>
      <c r="W483" s="36"/>
      <c r="X483" s="36"/>
      <c r="Y483" s="85"/>
      <c r="Z483" s="36"/>
      <c r="AA483" s="36"/>
      <c r="AB483" s="85" t="str">
        <f t="shared" si="112"/>
        <v>-</v>
      </c>
      <c r="AC483" s="36"/>
      <c r="AD483" s="36"/>
      <c r="AE483" s="85" t="str">
        <f t="shared" si="110"/>
        <v>-</v>
      </c>
      <c r="AF483" s="36"/>
      <c r="AG483" s="36"/>
      <c r="AH483" s="85" t="str">
        <f t="shared" si="113"/>
        <v>-</v>
      </c>
      <c r="AI483" s="36"/>
      <c r="AJ483" s="36"/>
      <c r="AK483" s="85" t="str">
        <f t="shared" si="108"/>
        <v>-</v>
      </c>
      <c r="AL483" s="36"/>
      <c r="AM483" s="36"/>
      <c r="AN483" s="85" t="str">
        <f t="shared" si="111"/>
        <v>-</v>
      </c>
    </row>
    <row r="484" spans="1:40" ht="12.75">
      <c r="A484" s="50" t="s">
        <v>367</v>
      </c>
      <c r="B484" s="15"/>
      <c r="C484" s="19"/>
      <c r="D484" s="18"/>
      <c r="E484" s="36"/>
      <c r="F484" s="36"/>
      <c r="G484" s="85"/>
      <c r="H484" s="36"/>
      <c r="I484" s="36"/>
      <c r="J484" s="85"/>
      <c r="K484" s="36"/>
      <c r="L484" s="36"/>
      <c r="M484" s="85"/>
      <c r="N484" s="36"/>
      <c r="O484" s="36"/>
      <c r="P484" s="85"/>
      <c r="Q484" s="36"/>
      <c r="R484" s="36"/>
      <c r="S484" s="85"/>
      <c r="T484" s="36"/>
      <c r="U484" s="36"/>
      <c r="V484" s="85"/>
      <c r="W484" s="36"/>
      <c r="X484" s="36"/>
      <c r="Y484" s="85"/>
      <c r="Z484" s="36"/>
      <c r="AA484" s="36"/>
      <c r="AB484" s="85" t="str">
        <f t="shared" si="112"/>
        <v>-</v>
      </c>
      <c r="AC484" s="36"/>
      <c r="AD484" s="36"/>
      <c r="AE484" s="85" t="str">
        <f t="shared" si="110"/>
        <v>-</v>
      </c>
      <c r="AF484" s="36"/>
      <c r="AG484" s="36"/>
      <c r="AH484" s="85" t="str">
        <f t="shared" si="113"/>
        <v>-</v>
      </c>
      <c r="AI484" s="36"/>
      <c r="AJ484" s="36"/>
      <c r="AK484" s="85" t="str">
        <f t="shared" si="108"/>
        <v>-</v>
      </c>
      <c r="AL484" s="36"/>
      <c r="AM484" s="36"/>
      <c r="AN484" s="85" t="str">
        <f t="shared" si="111"/>
        <v>-</v>
      </c>
    </row>
    <row r="485" spans="1:40" ht="12.75">
      <c r="A485" s="55" t="s">
        <v>51</v>
      </c>
      <c r="B485" s="15"/>
      <c r="C485" s="19"/>
      <c r="D485" s="18"/>
      <c r="E485" s="36"/>
      <c r="F485" s="36"/>
      <c r="G485" s="85"/>
      <c r="H485" s="36"/>
      <c r="I485" s="36"/>
      <c r="J485" s="85"/>
      <c r="K485" s="36"/>
      <c r="L485" s="36"/>
      <c r="M485" s="85"/>
      <c r="N485" s="36"/>
      <c r="O485" s="36"/>
      <c r="P485" s="85"/>
      <c r="Q485" s="36"/>
      <c r="R485" s="36"/>
      <c r="S485" s="85"/>
      <c r="T485" s="36"/>
      <c r="U485" s="36"/>
      <c r="V485" s="85"/>
      <c r="W485" s="36"/>
      <c r="X485" s="36"/>
      <c r="Y485" s="85"/>
      <c r="Z485" s="36"/>
      <c r="AA485" s="36"/>
      <c r="AB485" s="85" t="str">
        <f t="shared" si="112"/>
        <v>-</v>
      </c>
      <c r="AC485" s="36"/>
      <c r="AD485" s="36"/>
      <c r="AE485" s="85" t="str">
        <f t="shared" si="110"/>
        <v>-</v>
      </c>
      <c r="AF485" s="36"/>
      <c r="AG485" s="36"/>
      <c r="AH485" s="85" t="str">
        <f t="shared" si="113"/>
        <v>-</v>
      </c>
      <c r="AI485" s="36"/>
      <c r="AJ485" s="36"/>
      <c r="AK485" s="85" t="str">
        <f t="shared" si="108"/>
        <v>-</v>
      </c>
      <c r="AL485" s="36"/>
      <c r="AM485" s="36"/>
      <c r="AN485" s="85" t="str">
        <f t="shared" si="111"/>
        <v>-</v>
      </c>
    </row>
    <row r="486" spans="1:40" ht="12.75">
      <c r="A486" s="49"/>
      <c r="B486" s="15"/>
      <c r="C486" s="19"/>
      <c r="D486" s="18"/>
      <c r="E486" s="36"/>
      <c r="F486" s="36"/>
      <c r="G486" s="85"/>
      <c r="H486" s="36"/>
      <c r="I486" s="36"/>
      <c r="J486" s="85"/>
      <c r="K486" s="36"/>
      <c r="L486" s="36"/>
      <c r="M486" s="85"/>
      <c r="N486" s="36"/>
      <c r="O486" s="36"/>
      <c r="P486" s="85"/>
      <c r="Q486" s="36"/>
      <c r="R486" s="36"/>
      <c r="S486" s="85"/>
      <c r="T486" s="36"/>
      <c r="U486" s="36"/>
      <c r="V486" s="85"/>
      <c r="W486" s="36"/>
      <c r="X486" s="36"/>
      <c r="Y486" s="85"/>
      <c r="Z486" s="36"/>
      <c r="AA486" s="36"/>
      <c r="AB486" s="85" t="str">
        <f t="shared" si="112"/>
        <v>-</v>
      </c>
      <c r="AC486" s="36"/>
      <c r="AD486" s="36"/>
      <c r="AE486" s="85" t="str">
        <f t="shared" si="110"/>
        <v>-</v>
      </c>
      <c r="AF486" s="36"/>
      <c r="AG486" s="36"/>
      <c r="AH486" s="85" t="str">
        <f t="shared" si="113"/>
        <v>-</v>
      </c>
      <c r="AI486" s="36"/>
      <c r="AJ486" s="36"/>
      <c r="AK486" s="85" t="str">
        <f t="shared" si="108"/>
        <v>-</v>
      </c>
      <c r="AL486" s="36"/>
      <c r="AM486" s="36"/>
      <c r="AN486" s="85" t="str">
        <f t="shared" si="111"/>
        <v>-</v>
      </c>
    </row>
    <row r="487" spans="1:40" ht="12.75">
      <c r="A487" s="54" t="s">
        <v>368</v>
      </c>
      <c r="B487" s="20" t="s">
        <v>335</v>
      </c>
      <c r="C487" s="21">
        <v>1600</v>
      </c>
      <c r="D487" s="21">
        <v>2100</v>
      </c>
      <c r="E487" s="37">
        <v>0.826</v>
      </c>
      <c r="F487" s="37">
        <v>1.085</v>
      </c>
      <c r="G487" s="87">
        <f>IF(SUM(E487+F487)=0,"-",AVERAGE(E487:F487))</f>
        <v>0.9555</v>
      </c>
      <c r="H487" s="37">
        <v>0.826</v>
      </c>
      <c r="I487" s="37">
        <v>1.085</v>
      </c>
      <c r="J487" s="87">
        <f>IF(SUM(H487+I487)=0,"-",AVERAGE(H487:I487))</f>
        <v>0.9555</v>
      </c>
      <c r="K487" s="37">
        <v>0.826</v>
      </c>
      <c r="L487" s="37">
        <v>1.085</v>
      </c>
      <c r="M487" s="87">
        <f>IF(SUM(K487+L487)=0,"-",AVERAGE(K487:L487))</f>
        <v>0.9555</v>
      </c>
      <c r="N487" s="37">
        <v>0.826</v>
      </c>
      <c r="O487" s="37">
        <v>1.085</v>
      </c>
      <c r="P487" s="87">
        <f>IF(SUM(N487+O487)=0,"-",AVERAGE(N487:O487))</f>
        <v>0.9555</v>
      </c>
      <c r="Q487" s="37">
        <v>0.826</v>
      </c>
      <c r="R487" s="37">
        <v>1.085</v>
      </c>
      <c r="S487" s="87">
        <f>IF(SUM(Q487+R487)=0,"-",AVERAGE(Q487:R487))</f>
        <v>0.9555</v>
      </c>
      <c r="T487" s="37">
        <v>0.826</v>
      </c>
      <c r="U487" s="37">
        <v>1.085</v>
      </c>
      <c r="V487" s="87">
        <f>IF(SUM(T487+U487)=0,"-",AVERAGE(T487:U487))</f>
        <v>0.9555</v>
      </c>
      <c r="W487" s="37">
        <v>0.826</v>
      </c>
      <c r="X487" s="37">
        <v>1.085</v>
      </c>
      <c r="Y487" s="87">
        <f>IF(SUM(W487+X487)=0,"-",AVERAGE(W487:X487))</f>
        <v>0.9555</v>
      </c>
      <c r="Z487" s="37">
        <v>0.826</v>
      </c>
      <c r="AA487" s="37">
        <v>1.085</v>
      </c>
      <c r="AB487" s="85">
        <f t="shared" si="112"/>
        <v>0.9555</v>
      </c>
      <c r="AC487" s="37">
        <v>0.99</v>
      </c>
      <c r="AD487" s="37">
        <v>0.99</v>
      </c>
      <c r="AE487" s="85">
        <f t="shared" si="110"/>
        <v>0.99</v>
      </c>
      <c r="AF487" s="37">
        <v>0.99</v>
      </c>
      <c r="AG487" s="37">
        <v>0.99</v>
      </c>
      <c r="AH487" s="85">
        <f t="shared" si="113"/>
        <v>0.99</v>
      </c>
      <c r="AI487" s="37">
        <v>0.99</v>
      </c>
      <c r="AJ487" s="37">
        <v>0.99</v>
      </c>
      <c r="AK487" s="85">
        <f t="shared" si="108"/>
        <v>0.99</v>
      </c>
      <c r="AL487" s="37">
        <v>0.99</v>
      </c>
      <c r="AM487" s="37">
        <v>0.99</v>
      </c>
      <c r="AN487" s="85">
        <f t="shared" si="111"/>
        <v>0.99</v>
      </c>
    </row>
    <row r="488" spans="1:40" ht="12.75">
      <c r="A488" s="49"/>
      <c r="B488" s="15"/>
      <c r="C488" s="19"/>
      <c r="D488" s="18"/>
      <c r="E488" s="36"/>
      <c r="F488" s="36"/>
      <c r="G488" s="85"/>
      <c r="H488" s="36"/>
      <c r="I488" s="36"/>
      <c r="J488" s="85"/>
      <c r="K488" s="36"/>
      <c r="L488" s="36"/>
      <c r="M488" s="85"/>
      <c r="N488" s="36"/>
      <c r="O488" s="36"/>
      <c r="P488" s="85"/>
      <c r="Q488" s="36"/>
      <c r="R488" s="36"/>
      <c r="S488" s="85"/>
      <c r="T488" s="36"/>
      <c r="U488" s="36"/>
      <c r="V488" s="85"/>
      <c r="W488" s="36"/>
      <c r="X488" s="36"/>
      <c r="Y488" s="85"/>
      <c r="Z488" s="36"/>
      <c r="AA488" s="36"/>
      <c r="AB488" s="85" t="str">
        <f t="shared" si="112"/>
        <v>-</v>
      </c>
      <c r="AC488" s="36"/>
      <c r="AD488" s="36"/>
      <c r="AE488" s="85" t="str">
        <f t="shared" si="110"/>
        <v>-</v>
      </c>
      <c r="AF488" s="36"/>
      <c r="AG488" s="36"/>
      <c r="AH488" s="85" t="str">
        <f t="shared" si="113"/>
        <v>-</v>
      </c>
      <c r="AI488" s="36"/>
      <c r="AJ488" s="36"/>
      <c r="AK488" s="85" t="str">
        <f t="shared" si="108"/>
        <v>-</v>
      </c>
      <c r="AL488" s="36"/>
      <c r="AM488" s="36"/>
      <c r="AN488" s="85" t="str">
        <f t="shared" si="111"/>
        <v>-</v>
      </c>
    </row>
    <row r="489" spans="1:40" ht="12.75">
      <c r="A489" s="50" t="s">
        <v>369</v>
      </c>
      <c r="B489" s="15"/>
      <c r="C489" s="19"/>
      <c r="D489" s="18"/>
      <c r="E489" s="36"/>
      <c r="F489" s="36"/>
      <c r="G489" s="85"/>
      <c r="H489" s="36"/>
      <c r="I489" s="36"/>
      <c r="J489" s="85"/>
      <c r="K489" s="36"/>
      <c r="L489" s="36"/>
      <c r="M489" s="85"/>
      <c r="N489" s="36"/>
      <c r="O489" s="36"/>
      <c r="P489" s="85"/>
      <c r="Q489" s="36"/>
      <c r="R489" s="36"/>
      <c r="S489" s="85"/>
      <c r="T489" s="36"/>
      <c r="U489" s="36"/>
      <c r="V489" s="85"/>
      <c r="W489" s="36"/>
      <c r="X489" s="36"/>
      <c r="Y489" s="85"/>
      <c r="Z489" s="36"/>
      <c r="AA489" s="36"/>
      <c r="AB489" s="85" t="str">
        <f t="shared" si="112"/>
        <v>-</v>
      </c>
      <c r="AC489" s="36"/>
      <c r="AD489" s="36"/>
      <c r="AE489" s="85" t="str">
        <f t="shared" si="110"/>
        <v>-</v>
      </c>
      <c r="AF489" s="36"/>
      <c r="AG489" s="36"/>
      <c r="AH489" s="85" t="str">
        <f t="shared" si="113"/>
        <v>-</v>
      </c>
      <c r="AI489" s="36"/>
      <c r="AJ489" s="36"/>
      <c r="AK489" s="85" t="str">
        <f t="shared" si="108"/>
        <v>-</v>
      </c>
      <c r="AL489" s="36"/>
      <c r="AM489" s="36"/>
      <c r="AN489" s="85" t="str">
        <f t="shared" si="111"/>
        <v>-</v>
      </c>
    </row>
    <row r="490" spans="1:40" ht="12.75">
      <c r="A490" s="55" t="s">
        <v>333</v>
      </c>
      <c r="B490" s="15"/>
      <c r="C490" s="19"/>
      <c r="D490" s="18"/>
      <c r="E490" s="36"/>
      <c r="F490" s="36"/>
      <c r="G490" s="85"/>
      <c r="H490" s="36"/>
      <c r="I490" s="36"/>
      <c r="J490" s="85"/>
      <c r="K490" s="36"/>
      <c r="L490" s="36"/>
      <c r="M490" s="85"/>
      <c r="N490" s="36"/>
      <c r="O490" s="36"/>
      <c r="P490" s="85"/>
      <c r="Q490" s="36"/>
      <c r="R490" s="36"/>
      <c r="S490" s="85"/>
      <c r="T490" s="36"/>
      <c r="U490" s="36"/>
      <c r="V490" s="85"/>
      <c r="W490" s="36"/>
      <c r="X490" s="36"/>
      <c r="Y490" s="85"/>
      <c r="Z490" s="36"/>
      <c r="AA490" s="36"/>
      <c r="AB490" s="85" t="str">
        <f t="shared" si="112"/>
        <v>-</v>
      </c>
      <c r="AC490" s="36"/>
      <c r="AD490" s="36"/>
      <c r="AE490" s="85" t="str">
        <f t="shared" si="110"/>
        <v>-</v>
      </c>
      <c r="AF490" s="36"/>
      <c r="AG490" s="36"/>
      <c r="AH490" s="85" t="str">
        <f t="shared" si="113"/>
        <v>-</v>
      </c>
      <c r="AI490" s="36"/>
      <c r="AJ490" s="36"/>
      <c r="AK490" s="85" t="str">
        <f t="shared" si="108"/>
        <v>-</v>
      </c>
      <c r="AL490" s="36"/>
      <c r="AM490" s="36"/>
      <c r="AN490" s="85" t="str">
        <f t="shared" si="111"/>
        <v>-</v>
      </c>
    </row>
    <row r="491" spans="1:40" ht="12.75">
      <c r="A491" s="49"/>
      <c r="B491" s="15"/>
      <c r="C491" s="19"/>
      <c r="D491" s="18"/>
      <c r="E491" s="36"/>
      <c r="F491" s="36"/>
      <c r="G491" s="85"/>
      <c r="H491" s="36"/>
      <c r="I491" s="36"/>
      <c r="J491" s="85"/>
      <c r="K491" s="36"/>
      <c r="L491" s="36"/>
      <c r="M491" s="85"/>
      <c r="N491" s="36"/>
      <c r="O491" s="36"/>
      <c r="P491" s="85"/>
      <c r="Q491" s="36"/>
      <c r="R491" s="36"/>
      <c r="S491" s="85"/>
      <c r="T491" s="36"/>
      <c r="U491" s="36"/>
      <c r="V491" s="85"/>
      <c r="W491" s="36"/>
      <c r="X491" s="36"/>
      <c r="Y491" s="85"/>
      <c r="Z491" s="36"/>
      <c r="AA491" s="36"/>
      <c r="AB491" s="85" t="str">
        <f t="shared" si="112"/>
        <v>-</v>
      </c>
      <c r="AC491" s="36"/>
      <c r="AD491" s="36"/>
      <c r="AE491" s="85" t="str">
        <f t="shared" si="110"/>
        <v>-</v>
      </c>
      <c r="AF491" s="36"/>
      <c r="AG491" s="36"/>
      <c r="AH491" s="85" t="str">
        <f t="shared" si="113"/>
        <v>-</v>
      </c>
      <c r="AI491" s="36"/>
      <c r="AJ491" s="36"/>
      <c r="AK491" s="85" t="str">
        <f t="shared" si="108"/>
        <v>-</v>
      </c>
      <c r="AL491" s="36"/>
      <c r="AM491" s="36"/>
      <c r="AN491" s="85" t="str">
        <f t="shared" si="111"/>
        <v>-</v>
      </c>
    </row>
    <row r="492" spans="1:40" ht="12.75">
      <c r="A492" s="54" t="s">
        <v>370</v>
      </c>
      <c r="B492" s="20" t="s">
        <v>335</v>
      </c>
      <c r="C492" s="22">
        <v>190</v>
      </c>
      <c r="D492" s="22">
        <v>220</v>
      </c>
      <c r="E492" s="37">
        <f>C492/1936.27</f>
        <v>0.09812681082700243</v>
      </c>
      <c r="F492" s="37">
        <f>D492/1936.27</f>
        <v>0.11362051779968703</v>
      </c>
      <c r="G492" s="87">
        <f>IF(SUM(E492+F492)=0,"-",AVERAGE(E492:F492))</f>
        <v>0.10587366431334473</v>
      </c>
      <c r="H492" s="37">
        <v>0.098</v>
      </c>
      <c r="I492" s="37">
        <v>0.114</v>
      </c>
      <c r="J492" s="87">
        <f>IF(SUM(H492+I492)=0,"-",AVERAGE(H492:I492))</f>
        <v>0.10600000000000001</v>
      </c>
      <c r="K492" s="37">
        <v>0.098</v>
      </c>
      <c r="L492" s="37">
        <v>0.114</v>
      </c>
      <c r="M492" s="87">
        <f>IF(SUM(K492+L492)=0,"-",AVERAGE(K492:L492))</f>
        <v>0.10600000000000001</v>
      </c>
      <c r="N492" s="37">
        <v>0.098</v>
      </c>
      <c r="O492" s="37">
        <v>0.114</v>
      </c>
      <c r="P492" s="87">
        <f>IF(SUM(N492+O492)=0,"-",AVERAGE(N492:O492))</f>
        <v>0.10600000000000001</v>
      </c>
      <c r="Q492" s="37">
        <v>0.098</v>
      </c>
      <c r="R492" s="37">
        <v>0.114</v>
      </c>
      <c r="S492" s="87">
        <f>IF(SUM(Q492+R492)=0,"-",AVERAGE(Q492:R492))</f>
        <v>0.10600000000000001</v>
      </c>
      <c r="T492" s="37">
        <v>0.098</v>
      </c>
      <c r="U492" s="37">
        <v>0.114</v>
      </c>
      <c r="V492" s="87">
        <f>IF(SUM(T492+U492)=0,"-",AVERAGE(T492:U492))</f>
        <v>0.10600000000000001</v>
      </c>
      <c r="W492" s="37">
        <v>0.098</v>
      </c>
      <c r="X492" s="37">
        <v>0.114</v>
      </c>
      <c r="Y492" s="87">
        <f>IF(SUM(W492+X492)=0,"-",AVERAGE(W492:X492))</f>
        <v>0.10600000000000001</v>
      </c>
      <c r="Z492" s="37">
        <v>0.098</v>
      </c>
      <c r="AA492" s="37">
        <v>0.114</v>
      </c>
      <c r="AB492" s="85">
        <f t="shared" si="112"/>
        <v>0.10600000000000001</v>
      </c>
      <c r="AC492" s="37">
        <v>0.155</v>
      </c>
      <c r="AD492" s="37">
        <v>0.155</v>
      </c>
      <c r="AE492" s="85">
        <f t="shared" si="110"/>
        <v>0.155</v>
      </c>
      <c r="AF492" s="37">
        <v>0.143</v>
      </c>
      <c r="AG492" s="37">
        <v>0.143</v>
      </c>
      <c r="AH492" s="85">
        <f t="shared" si="113"/>
        <v>0.143</v>
      </c>
      <c r="AI492" s="37">
        <v>0.143</v>
      </c>
      <c r="AJ492" s="37">
        <v>0.143</v>
      </c>
      <c r="AK492" s="85">
        <f t="shared" si="108"/>
        <v>0.143</v>
      </c>
      <c r="AL492" s="37">
        <v>0.143</v>
      </c>
      <c r="AM492" s="37">
        <v>0.143</v>
      </c>
      <c r="AN492" s="85">
        <f t="shared" si="111"/>
        <v>0.143</v>
      </c>
    </row>
    <row r="493" spans="1:40" ht="12.75">
      <c r="A493" s="54" t="s">
        <v>371</v>
      </c>
      <c r="B493" s="20" t="s">
        <v>12</v>
      </c>
      <c r="C493" s="22">
        <v>200</v>
      </c>
      <c r="D493" s="22">
        <v>230</v>
      </c>
      <c r="E493" s="37">
        <f>C493/1936.27</f>
        <v>0.1032913798178973</v>
      </c>
      <c r="F493" s="37">
        <f>D493/1936.27</f>
        <v>0.11878508679058189</v>
      </c>
      <c r="G493" s="87">
        <f>IF(SUM(E493+F493)=0,"-",AVERAGE(E493:F493))</f>
        <v>0.11103823330423959</v>
      </c>
      <c r="H493" s="37">
        <v>0.103</v>
      </c>
      <c r="I493" s="37">
        <v>0.119</v>
      </c>
      <c r="J493" s="87">
        <f>IF(SUM(H493+I493)=0,"-",AVERAGE(H493:I493))</f>
        <v>0.11099999999999999</v>
      </c>
      <c r="K493" s="37">
        <v>0.103</v>
      </c>
      <c r="L493" s="37">
        <v>0.119</v>
      </c>
      <c r="M493" s="87">
        <f>IF(SUM(K493+L493)=0,"-",AVERAGE(K493:L493))</f>
        <v>0.11099999999999999</v>
      </c>
      <c r="N493" s="37">
        <v>0.103</v>
      </c>
      <c r="O493" s="37">
        <v>0.119</v>
      </c>
      <c r="P493" s="87">
        <f>IF(SUM(N493+O493)=0,"-",AVERAGE(N493:O493))</f>
        <v>0.11099999999999999</v>
      </c>
      <c r="Q493" s="37">
        <v>0.103</v>
      </c>
      <c r="R493" s="37">
        <v>0.119</v>
      </c>
      <c r="S493" s="87">
        <f>IF(SUM(Q493+R493)=0,"-",AVERAGE(Q493:R493))</f>
        <v>0.11099999999999999</v>
      </c>
      <c r="T493" s="37">
        <v>0.103</v>
      </c>
      <c r="U493" s="37">
        <v>0.119</v>
      </c>
      <c r="V493" s="87">
        <f>IF(SUM(T493+U493)=0,"-",AVERAGE(T493:U493))</f>
        <v>0.11099999999999999</v>
      </c>
      <c r="W493" s="37">
        <v>0.103</v>
      </c>
      <c r="X493" s="37">
        <v>0.119</v>
      </c>
      <c r="Y493" s="87">
        <f>IF(SUM(W493+X493)=0,"-",AVERAGE(W493:X493))</f>
        <v>0.11099999999999999</v>
      </c>
      <c r="Z493" s="37">
        <v>0.103</v>
      </c>
      <c r="AA493" s="37">
        <v>0.119</v>
      </c>
      <c r="AB493" s="85">
        <f t="shared" si="112"/>
        <v>0.11099999999999999</v>
      </c>
      <c r="AC493" s="37">
        <v>0.155</v>
      </c>
      <c r="AD493" s="37">
        <v>0.155</v>
      </c>
      <c r="AE493" s="85">
        <f t="shared" si="110"/>
        <v>0.155</v>
      </c>
      <c r="AF493" s="37">
        <v>0.143</v>
      </c>
      <c r="AG493" s="37">
        <v>0.143</v>
      </c>
      <c r="AH493" s="85">
        <f t="shared" si="113"/>
        <v>0.143</v>
      </c>
      <c r="AI493" s="37">
        <v>0.143</v>
      </c>
      <c r="AJ493" s="37">
        <v>0.143</v>
      </c>
      <c r="AK493" s="85">
        <f aca="true" t="shared" si="122" ref="AK493:AK556">IF(SUM(AI493+AJ493)=0,"-",AVERAGE(AI493:AJ493))</f>
        <v>0.143</v>
      </c>
      <c r="AL493" s="37">
        <v>0.143</v>
      </c>
      <c r="AM493" s="37">
        <v>0.143</v>
      </c>
      <c r="AN493" s="85">
        <f t="shared" si="111"/>
        <v>0.143</v>
      </c>
    </row>
    <row r="494" spans="1:40" ht="12.75">
      <c r="A494" s="49"/>
      <c r="B494" s="15"/>
      <c r="C494" s="19"/>
      <c r="D494" s="18"/>
      <c r="E494" s="36"/>
      <c r="F494" s="36"/>
      <c r="G494" s="85"/>
      <c r="H494" s="36"/>
      <c r="I494" s="36"/>
      <c r="J494" s="85"/>
      <c r="K494" s="36"/>
      <c r="L494" s="36"/>
      <c r="M494" s="85"/>
      <c r="N494" s="36"/>
      <c r="O494" s="36"/>
      <c r="P494" s="85"/>
      <c r="Q494" s="36"/>
      <c r="R494" s="36"/>
      <c r="S494" s="85"/>
      <c r="T494" s="36"/>
      <c r="U494" s="36"/>
      <c r="V494" s="85"/>
      <c r="W494" s="36"/>
      <c r="X494" s="36"/>
      <c r="Y494" s="85"/>
      <c r="Z494" s="36"/>
      <c r="AA494" s="36"/>
      <c r="AB494" s="85" t="str">
        <f t="shared" si="112"/>
        <v>-</v>
      </c>
      <c r="AC494" s="36"/>
      <c r="AD494" s="36"/>
      <c r="AE494" s="85" t="str">
        <f t="shared" si="110"/>
        <v>-</v>
      </c>
      <c r="AF494" s="36"/>
      <c r="AG494" s="36"/>
      <c r="AH494" s="85" t="str">
        <f t="shared" si="113"/>
        <v>-</v>
      </c>
      <c r="AI494" s="36"/>
      <c r="AJ494" s="36"/>
      <c r="AK494" s="85" t="str">
        <f t="shared" si="122"/>
        <v>-</v>
      </c>
      <c r="AL494" s="36"/>
      <c r="AM494" s="36"/>
      <c r="AN494" s="85" t="str">
        <f t="shared" si="111"/>
        <v>-</v>
      </c>
    </row>
    <row r="495" spans="1:40" ht="12.75">
      <c r="A495" s="50" t="s">
        <v>372</v>
      </c>
      <c r="B495" s="15"/>
      <c r="C495" s="19"/>
      <c r="D495" s="18"/>
      <c r="E495" s="36"/>
      <c r="F495" s="36"/>
      <c r="G495" s="85"/>
      <c r="H495" s="36"/>
      <c r="I495" s="36"/>
      <c r="J495" s="85"/>
      <c r="K495" s="36"/>
      <c r="L495" s="36"/>
      <c r="M495" s="85"/>
      <c r="N495" s="36"/>
      <c r="O495" s="36"/>
      <c r="P495" s="85"/>
      <c r="Q495" s="36"/>
      <c r="R495" s="36"/>
      <c r="S495" s="85"/>
      <c r="T495" s="36"/>
      <c r="U495" s="36"/>
      <c r="V495" s="85"/>
      <c r="W495" s="36"/>
      <c r="X495" s="36"/>
      <c r="Y495" s="85"/>
      <c r="Z495" s="36"/>
      <c r="AA495" s="36"/>
      <c r="AB495" s="85" t="str">
        <f t="shared" si="112"/>
        <v>-</v>
      </c>
      <c r="AC495" s="36"/>
      <c r="AD495" s="36"/>
      <c r="AE495" s="85" t="str">
        <f t="shared" si="110"/>
        <v>-</v>
      </c>
      <c r="AF495" s="36"/>
      <c r="AG495" s="36"/>
      <c r="AH495" s="85" t="str">
        <f t="shared" si="113"/>
        <v>-</v>
      </c>
      <c r="AI495" s="36"/>
      <c r="AJ495" s="36"/>
      <c r="AK495" s="85" t="str">
        <f t="shared" si="122"/>
        <v>-</v>
      </c>
      <c r="AL495" s="36"/>
      <c r="AM495" s="36"/>
      <c r="AN495" s="85" t="str">
        <f t="shared" si="111"/>
        <v>-</v>
      </c>
    </row>
    <row r="496" spans="1:40" ht="12.75">
      <c r="A496" s="55" t="s">
        <v>373</v>
      </c>
      <c r="B496" s="15"/>
      <c r="C496" s="19"/>
      <c r="D496" s="18"/>
      <c r="E496" s="36"/>
      <c r="F496" s="36"/>
      <c r="G496" s="85"/>
      <c r="H496" s="36"/>
      <c r="I496" s="36"/>
      <c r="J496" s="85"/>
      <c r="K496" s="36"/>
      <c r="L496" s="36"/>
      <c r="M496" s="85"/>
      <c r="N496" s="36"/>
      <c r="O496" s="36"/>
      <c r="P496" s="85"/>
      <c r="Q496" s="36"/>
      <c r="R496" s="36"/>
      <c r="S496" s="85"/>
      <c r="T496" s="36"/>
      <c r="U496" s="36"/>
      <c r="V496" s="85"/>
      <c r="W496" s="36"/>
      <c r="X496" s="36"/>
      <c r="Y496" s="85"/>
      <c r="Z496" s="36"/>
      <c r="AA496" s="36"/>
      <c r="AB496" s="85" t="str">
        <f t="shared" si="112"/>
        <v>-</v>
      </c>
      <c r="AC496" s="36"/>
      <c r="AD496" s="36"/>
      <c r="AE496" s="85" t="str">
        <f t="shared" si="110"/>
        <v>-</v>
      </c>
      <c r="AF496" s="36"/>
      <c r="AG496" s="36"/>
      <c r="AH496" s="85" t="str">
        <f t="shared" si="113"/>
        <v>-</v>
      </c>
      <c r="AI496" s="36"/>
      <c r="AJ496" s="36"/>
      <c r="AK496" s="85" t="str">
        <f t="shared" si="122"/>
        <v>-</v>
      </c>
      <c r="AL496" s="36"/>
      <c r="AM496" s="36"/>
      <c r="AN496" s="85" t="str">
        <f t="shared" si="111"/>
        <v>-</v>
      </c>
    </row>
    <row r="497" spans="1:40" ht="12.75">
      <c r="A497" s="49"/>
      <c r="B497" s="15"/>
      <c r="C497" s="19"/>
      <c r="D497" s="18"/>
      <c r="E497" s="36"/>
      <c r="F497" s="36"/>
      <c r="G497" s="85"/>
      <c r="H497" s="36"/>
      <c r="I497" s="36"/>
      <c r="J497" s="85"/>
      <c r="K497" s="36"/>
      <c r="L497" s="36"/>
      <c r="M497" s="85"/>
      <c r="N497" s="36"/>
      <c r="O497" s="36"/>
      <c r="P497" s="85"/>
      <c r="Q497" s="36"/>
      <c r="R497" s="36"/>
      <c r="S497" s="85"/>
      <c r="T497" s="36"/>
      <c r="U497" s="36"/>
      <c r="V497" s="85"/>
      <c r="W497" s="36"/>
      <c r="X497" s="36"/>
      <c r="Y497" s="85"/>
      <c r="Z497" s="36"/>
      <c r="AA497" s="36"/>
      <c r="AB497" s="85" t="str">
        <f t="shared" si="112"/>
        <v>-</v>
      </c>
      <c r="AC497" s="36"/>
      <c r="AD497" s="36"/>
      <c r="AE497" s="85" t="str">
        <f t="shared" si="110"/>
        <v>-</v>
      </c>
      <c r="AF497" s="36"/>
      <c r="AG497" s="36"/>
      <c r="AH497" s="85" t="str">
        <f t="shared" si="113"/>
        <v>-</v>
      </c>
      <c r="AI497" s="36"/>
      <c r="AJ497" s="36"/>
      <c r="AK497" s="85" t="str">
        <f t="shared" si="122"/>
        <v>-</v>
      </c>
      <c r="AL497" s="36"/>
      <c r="AM497" s="36"/>
      <c r="AN497" s="85" t="str">
        <f t="shared" si="111"/>
        <v>-</v>
      </c>
    </row>
    <row r="498" spans="1:40" ht="12.75">
      <c r="A498" s="57" t="s">
        <v>374</v>
      </c>
      <c r="B498" s="15"/>
      <c r="C498" s="19"/>
      <c r="D498" s="18"/>
      <c r="E498" s="36"/>
      <c r="F498" s="36"/>
      <c r="G498" s="85"/>
      <c r="H498" s="36"/>
      <c r="I498" s="36"/>
      <c r="J498" s="85"/>
      <c r="K498" s="36"/>
      <c r="L498" s="36"/>
      <c r="M498" s="85"/>
      <c r="N498" s="36"/>
      <c r="O498" s="36"/>
      <c r="P498" s="85"/>
      <c r="Q498" s="36"/>
      <c r="R498" s="36"/>
      <c r="S498" s="85"/>
      <c r="T498" s="36"/>
      <c r="U498" s="36"/>
      <c r="V498" s="85"/>
      <c r="W498" s="36"/>
      <c r="X498" s="36"/>
      <c r="Y498" s="85"/>
      <c r="Z498" s="36"/>
      <c r="AA498" s="36"/>
      <c r="AB498" s="85" t="str">
        <f t="shared" si="112"/>
        <v>-</v>
      </c>
      <c r="AC498" s="36"/>
      <c r="AD498" s="36"/>
      <c r="AE498" s="85" t="str">
        <f t="shared" si="110"/>
        <v>-</v>
      </c>
      <c r="AF498" s="36"/>
      <c r="AG498" s="36"/>
      <c r="AH498" s="85" t="str">
        <f t="shared" si="113"/>
        <v>-</v>
      </c>
      <c r="AI498" s="36"/>
      <c r="AJ498" s="36"/>
      <c r="AK498" s="85" t="str">
        <f t="shared" si="122"/>
        <v>-</v>
      </c>
      <c r="AL498" s="36"/>
      <c r="AM498" s="36"/>
      <c r="AN498" s="85" t="str">
        <f t="shared" si="111"/>
        <v>-</v>
      </c>
    </row>
    <row r="499" spans="1:40" ht="12.75">
      <c r="A499" s="54" t="s">
        <v>375</v>
      </c>
      <c r="B499" s="20" t="s">
        <v>11</v>
      </c>
      <c r="C499" s="19">
        <v>115000</v>
      </c>
      <c r="D499" s="18">
        <v>120000</v>
      </c>
      <c r="E499" s="36">
        <v>76.4</v>
      </c>
      <c r="F499" s="36">
        <v>78.4</v>
      </c>
      <c r="G499" s="85">
        <f>IF(SUM(E499+F499)=0,"-",AVERAGE(E499:F499))</f>
        <v>77.4</v>
      </c>
      <c r="H499" s="36">
        <v>76.4</v>
      </c>
      <c r="I499" s="36">
        <v>78.4</v>
      </c>
      <c r="J499" s="85">
        <f>IF(SUM(H499+I499)=0,"-",AVERAGE(H499:I499))</f>
        <v>77.4</v>
      </c>
      <c r="K499" s="36">
        <v>76.4</v>
      </c>
      <c r="L499" s="36">
        <v>78.4</v>
      </c>
      <c r="M499" s="85">
        <f>IF(SUM(K499+L499)=0,"-",AVERAGE(K499:L499))</f>
        <v>77.4</v>
      </c>
      <c r="N499" s="36">
        <v>76.4</v>
      </c>
      <c r="O499" s="36">
        <v>78.4</v>
      </c>
      <c r="P499" s="85">
        <f>IF(SUM(N499+O499)=0,"-",AVERAGE(N499:O499))</f>
        <v>77.4</v>
      </c>
      <c r="Q499" s="36">
        <v>76.4</v>
      </c>
      <c r="R499" s="36">
        <v>78.4</v>
      </c>
      <c r="S499" s="85">
        <f>IF(SUM(Q499+R499)=0,"-",AVERAGE(Q499:R499))</f>
        <v>77.4</v>
      </c>
      <c r="T499" s="36">
        <v>76.4</v>
      </c>
      <c r="U499" s="36">
        <v>78.4</v>
      </c>
      <c r="V499" s="85">
        <f>IF(SUM(T499+U499)=0,"-",AVERAGE(T499:U499))</f>
        <v>77.4</v>
      </c>
      <c r="W499" s="36">
        <v>76.4</v>
      </c>
      <c r="X499" s="36">
        <v>78.4</v>
      </c>
      <c r="Y499" s="85">
        <f>IF(SUM(W499+X499)=0,"-",AVERAGE(W499:X499))</f>
        <v>77.4</v>
      </c>
      <c r="Z499" s="36">
        <v>76.4</v>
      </c>
      <c r="AA499" s="36">
        <v>78.4</v>
      </c>
      <c r="AB499" s="85">
        <f t="shared" si="112"/>
        <v>77.4</v>
      </c>
      <c r="AC499" s="36">
        <v>80</v>
      </c>
      <c r="AD499" s="36">
        <v>80</v>
      </c>
      <c r="AE499" s="85">
        <f t="shared" si="110"/>
        <v>80</v>
      </c>
      <c r="AF499" s="36">
        <v>76.4</v>
      </c>
      <c r="AG499" s="36">
        <v>78.4</v>
      </c>
      <c r="AH499" s="85">
        <f t="shared" si="113"/>
        <v>77.4</v>
      </c>
      <c r="AI499" s="36">
        <v>76.4</v>
      </c>
      <c r="AJ499" s="36">
        <v>78.4</v>
      </c>
      <c r="AK499" s="85">
        <f t="shared" si="122"/>
        <v>77.4</v>
      </c>
      <c r="AL499" s="36">
        <v>76.4</v>
      </c>
      <c r="AM499" s="36">
        <v>78.4</v>
      </c>
      <c r="AN499" s="85">
        <f t="shared" si="111"/>
        <v>77.4</v>
      </c>
    </row>
    <row r="500" spans="1:40" ht="12.75">
      <c r="A500" s="54" t="s">
        <v>376</v>
      </c>
      <c r="B500" s="20" t="s">
        <v>12</v>
      </c>
      <c r="C500" s="19">
        <v>120000</v>
      </c>
      <c r="D500" s="18">
        <v>125000</v>
      </c>
      <c r="E500" s="36">
        <v>76.4</v>
      </c>
      <c r="F500" s="36">
        <v>78.4</v>
      </c>
      <c r="G500" s="85">
        <f>IF(SUM(E500+F500)=0,"-",AVERAGE(E500:F500))</f>
        <v>77.4</v>
      </c>
      <c r="H500" s="36">
        <v>76.4</v>
      </c>
      <c r="I500" s="36">
        <v>78.4</v>
      </c>
      <c r="J500" s="85">
        <f>IF(SUM(H500+I500)=0,"-",AVERAGE(H500:I500))</f>
        <v>77.4</v>
      </c>
      <c r="K500" s="36">
        <v>76.4</v>
      </c>
      <c r="L500" s="36">
        <v>78.4</v>
      </c>
      <c r="M500" s="85">
        <f>IF(SUM(K500+L500)=0,"-",AVERAGE(K500:L500))</f>
        <v>77.4</v>
      </c>
      <c r="N500" s="36">
        <v>76.4</v>
      </c>
      <c r="O500" s="36">
        <v>78.4</v>
      </c>
      <c r="P500" s="85">
        <f>IF(SUM(N500+O500)=0,"-",AVERAGE(N500:O500))</f>
        <v>77.4</v>
      </c>
      <c r="Q500" s="36">
        <v>76.4</v>
      </c>
      <c r="R500" s="36">
        <v>78.4</v>
      </c>
      <c r="S500" s="85">
        <f>IF(SUM(Q500+R500)=0,"-",AVERAGE(Q500:R500))</f>
        <v>77.4</v>
      </c>
      <c r="T500" s="36">
        <v>76.4</v>
      </c>
      <c r="U500" s="36">
        <v>78.4</v>
      </c>
      <c r="V500" s="85">
        <f>IF(SUM(T500+U500)=0,"-",AVERAGE(T500:U500))</f>
        <v>77.4</v>
      </c>
      <c r="W500" s="36">
        <v>76.4</v>
      </c>
      <c r="X500" s="36">
        <v>78.4</v>
      </c>
      <c r="Y500" s="85">
        <f>IF(SUM(W500+X500)=0,"-",AVERAGE(W500:X500))</f>
        <v>77.4</v>
      </c>
      <c r="Z500" s="36">
        <v>76.4</v>
      </c>
      <c r="AA500" s="36">
        <v>78.4</v>
      </c>
      <c r="AB500" s="85">
        <f t="shared" si="112"/>
        <v>77.4</v>
      </c>
      <c r="AC500" s="36">
        <v>80</v>
      </c>
      <c r="AD500" s="36">
        <v>80</v>
      </c>
      <c r="AE500" s="85">
        <f t="shared" si="110"/>
        <v>80</v>
      </c>
      <c r="AF500" s="36">
        <v>76.4</v>
      </c>
      <c r="AG500" s="36">
        <v>78.4</v>
      </c>
      <c r="AH500" s="85">
        <f t="shared" si="113"/>
        <v>77.4</v>
      </c>
      <c r="AI500" s="36">
        <v>76.4</v>
      </c>
      <c r="AJ500" s="36">
        <v>78.4</v>
      </c>
      <c r="AK500" s="85">
        <f t="shared" si="122"/>
        <v>77.4</v>
      </c>
      <c r="AL500" s="36">
        <v>76.4</v>
      </c>
      <c r="AM500" s="36">
        <v>78.4</v>
      </c>
      <c r="AN500" s="85">
        <f t="shared" si="111"/>
        <v>77.4</v>
      </c>
    </row>
    <row r="501" spans="1:40" ht="12.75">
      <c r="A501" s="49"/>
      <c r="B501" s="20" t="s">
        <v>78</v>
      </c>
      <c r="C501" s="19"/>
      <c r="D501" s="18"/>
      <c r="E501" s="36"/>
      <c r="F501" s="36"/>
      <c r="G501" s="85"/>
      <c r="H501" s="36"/>
      <c r="I501" s="36"/>
      <c r="J501" s="85"/>
      <c r="K501" s="36"/>
      <c r="L501" s="36"/>
      <c r="M501" s="85"/>
      <c r="N501" s="36"/>
      <c r="O501" s="36"/>
      <c r="P501" s="85"/>
      <c r="Q501" s="36"/>
      <c r="R501" s="36"/>
      <c r="S501" s="85"/>
      <c r="T501" s="36"/>
      <c r="U501" s="36"/>
      <c r="V501" s="85"/>
      <c r="W501" s="36"/>
      <c r="X501" s="36"/>
      <c r="Y501" s="85"/>
      <c r="Z501" s="36"/>
      <c r="AA501" s="36"/>
      <c r="AB501" s="85" t="str">
        <f t="shared" si="112"/>
        <v>-</v>
      </c>
      <c r="AC501" s="36"/>
      <c r="AD501" s="36"/>
      <c r="AE501" s="85" t="str">
        <f t="shared" si="110"/>
        <v>-</v>
      </c>
      <c r="AF501" s="36"/>
      <c r="AG501" s="36"/>
      <c r="AH501" s="85" t="str">
        <f t="shared" si="113"/>
        <v>-</v>
      </c>
      <c r="AI501" s="36"/>
      <c r="AJ501" s="36"/>
      <c r="AK501" s="85" t="str">
        <f t="shared" si="122"/>
        <v>-</v>
      </c>
      <c r="AL501" s="36"/>
      <c r="AM501" s="36"/>
      <c r="AN501" s="85" t="str">
        <f t="shared" si="111"/>
        <v>-</v>
      </c>
    </row>
    <row r="502" spans="1:40" ht="12.75">
      <c r="A502" s="57" t="s">
        <v>377</v>
      </c>
      <c r="B502" s="15"/>
      <c r="C502" s="19"/>
      <c r="D502" s="18"/>
      <c r="E502" s="36"/>
      <c r="F502" s="36"/>
      <c r="G502" s="85"/>
      <c r="H502" s="36"/>
      <c r="I502" s="36"/>
      <c r="J502" s="85"/>
      <c r="K502" s="36"/>
      <c r="L502" s="36"/>
      <c r="M502" s="85"/>
      <c r="N502" s="36"/>
      <c r="O502" s="36"/>
      <c r="P502" s="85"/>
      <c r="Q502" s="36"/>
      <c r="R502" s="36"/>
      <c r="S502" s="85"/>
      <c r="T502" s="36"/>
      <c r="U502" s="36"/>
      <c r="V502" s="85"/>
      <c r="W502" s="36"/>
      <c r="X502" s="36"/>
      <c r="Y502" s="85"/>
      <c r="Z502" s="36"/>
      <c r="AA502" s="36"/>
      <c r="AB502" s="85" t="str">
        <f t="shared" si="112"/>
        <v>-</v>
      </c>
      <c r="AC502" s="36"/>
      <c r="AD502" s="36"/>
      <c r="AE502" s="85" t="str">
        <f t="shared" si="110"/>
        <v>-</v>
      </c>
      <c r="AF502" s="36"/>
      <c r="AG502" s="36"/>
      <c r="AH502" s="85" t="str">
        <f t="shared" si="113"/>
        <v>-</v>
      </c>
      <c r="AI502" s="36"/>
      <c r="AJ502" s="36"/>
      <c r="AK502" s="85" t="str">
        <f t="shared" si="122"/>
        <v>-</v>
      </c>
      <c r="AL502" s="36"/>
      <c r="AM502" s="36"/>
      <c r="AN502" s="85" t="str">
        <f t="shared" si="111"/>
        <v>-</v>
      </c>
    </row>
    <row r="503" spans="1:40" ht="12.75">
      <c r="A503" s="54" t="s">
        <v>378</v>
      </c>
      <c r="B503" s="20" t="s">
        <v>335</v>
      </c>
      <c r="C503" s="19">
        <v>15000</v>
      </c>
      <c r="D503" s="18">
        <v>15500</v>
      </c>
      <c r="E503" s="36">
        <v>11.4</v>
      </c>
      <c r="F503" s="36">
        <v>12.5</v>
      </c>
      <c r="G503" s="85">
        <f>IF(SUM(E503+F503)=0,"-",AVERAGE(E503:F503))</f>
        <v>11.95</v>
      </c>
      <c r="H503" s="36">
        <v>11.4</v>
      </c>
      <c r="I503" s="36">
        <v>12.5</v>
      </c>
      <c r="J503" s="85">
        <f>IF(SUM(H503+I503)=0,"-",AVERAGE(H503:I503))</f>
        <v>11.95</v>
      </c>
      <c r="K503" s="36">
        <v>11.4</v>
      </c>
      <c r="L503" s="36">
        <v>12.5</v>
      </c>
      <c r="M503" s="85">
        <f>IF(SUM(K503+L503)=0,"-",AVERAGE(K503:L503))</f>
        <v>11.95</v>
      </c>
      <c r="N503" s="36">
        <v>11.4</v>
      </c>
      <c r="O503" s="36">
        <v>12.5</v>
      </c>
      <c r="P503" s="85">
        <f>IF(SUM(N503+O503)=0,"-",AVERAGE(N503:O503))</f>
        <v>11.95</v>
      </c>
      <c r="Q503" s="36">
        <v>11.4</v>
      </c>
      <c r="R503" s="36">
        <v>12.5</v>
      </c>
      <c r="S503" s="85">
        <f>IF(SUM(Q503+R503)=0,"-",AVERAGE(Q503:R503))</f>
        <v>11.95</v>
      </c>
      <c r="T503" s="36">
        <v>12.4</v>
      </c>
      <c r="U503" s="36">
        <v>13.5</v>
      </c>
      <c r="V503" s="85">
        <f>IF(SUM(T503+U503)=0,"-",AVERAGE(T503:U503))</f>
        <v>12.95</v>
      </c>
      <c r="W503" s="36">
        <v>13.4</v>
      </c>
      <c r="X503" s="36">
        <v>14.5</v>
      </c>
      <c r="Y503" s="85">
        <f>IF(SUM(W503+X503)=0,"-",AVERAGE(W503:X503))</f>
        <v>13.95</v>
      </c>
      <c r="Z503" s="36">
        <v>13.4</v>
      </c>
      <c r="AA503" s="36">
        <v>14.5</v>
      </c>
      <c r="AB503" s="85">
        <f t="shared" si="112"/>
        <v>13.95</v>
      </c>
      <c r="AC503" s="36">
        <v>16</v>
      </c>
      <c r="AD503" s="36">
        <v>16</v>
      </c>
      <c r="AE503" s="85">
        <f t="shared" si="110"/>
        <v>16</v>
      </c>
      <c r="AF503" s="36">
        <v>16</v>
      </c>
      <c r="AG503" s="36">
        <v>16</v>
      </c>
      <c r="AH503" s="85">
        <f t="shared" si="113"/>
        <v>16</v>
      </c>
      <c r="AI503" s="36">
        <v>16.4</v>
      </c>
      <c r="AJ503" s="36">
        <v>16.4</v>
      </c>
      <c r="AK503" s="85">
        <f t="shared" si="122"/>
        <v>16.4</v>
      </c>
      <c r="AL503" s="36">
        <v>16.4</v>
      </c>
      <c r="AM503" s="36">
        <v>16.4</v>
      </c>
      <c r="AN503" s="85">
        <f t="shared" si="111"/>
        <v>16.4</v>
      </c>
    </row>
    <row r="504" spans="1:40" ht="12.75">
      <c r="A504" s="54" t="s">
        <v>379</v>
      </c>
      <c r="B504" s="20" t="s">
        <v>12</v>
      </c>
      <c r="C504" s="19">
        <v>20500</v>
      </c>
      <c r="D504" s="18">
        <v>21500</v>
      </c>
      <c r="E504" s="36">
        <v>14.5</v>
      </c>
      <c r="F504" s="36">
        <v>15.1</v>
      </c>
      <c r="G504" s="85">
        <f>IF(SUM(E504+F504)=0,"-",AVERAGE(E504:F504))</f>
        <v>14.8</v>
      </c>
      <c r="H504" s="36">
        <v>14.5</v>
      </c>
      <c r="I504" s="36">
        <v>15.1</v>
      </c>
      <c r="J504" s="85">
        <f>IF(SUM(H504+I504)=0,"-",AVERAGE(H504:I504))</f>
        <v>14.8</v>
      </c>
      <c r="K504" s="36">
        <v>14.5</v>
      </c>
      <c r="L504" s="36">
        <v>15.1</v>
      </c>
      <c r="M504" s="85">
        <f>IF(SUM(K504+L504)=0,"-",AVERAGE(K504:L504))</f>
        <v>14.8</v>
      </c>
      <c r="N504" s="36">
        <v>14.5</v>
      </c>
      <c r="O504" s="36">
        <v>15.1</v>
      </c>
      <c r="P504" s="85">
        <f>IF(SUM(N504+O504)=0,"-",AVERAGE(N504:O504))</f>
        <v>14.8</v>
      </c>
      <c r="Q504" s="36">
        <v>14.5</v>
      </c>
      <c r="R504" s="36">
        <v>15.1</v>
      </c>
      <c r="S504" s="85">
        <f>IF(SUM(Q504+R504)=0,"-",AVERAGE(Q504:R504))</f>
        <v>14.8</v>
      </c>
      <c r="T504" s="36">
        <v>15.5</v>
      </c>
      <c r="U504" s="36">
        <v>16.1</v>
      </c>
      <c r="V504" s="85">
        <f>IF(SUM(T504+U504)=0,"-",AVERAGE(T504:U504))</f>
        <v>15.8</v>
      </c>
      <c r="W504" s="36">
        <v>16.5</v>
      </c>
      <c r="X504" s="36">
        <v>17.1</v>
      </c>
      <c r="Y504" s="85">
        <f>IF(SUM(W504+X504)=0,"-",AVERAGE(W504:X504))</f>
        <v>16.8</v>
      </c>
      <c r="Z504" s="36">
        <v>16.5</v>
      </c>
      <c r="AA504" s="36">
        <v>17.1</v>
      </c>
      <c r="AB504" s="85">
        <f t="shared" si="112"/>
        <v>16.8</v>
      </c>
      <c r="AC504" s="36">
        <v>20</v>
      </c>
      <c r="AD504" s="36">
        <v>20</v>
      </c>
      <c r="AE504" s="85">
        <f t="shared" si="110"/>
        <v>20</v>
      </c>
      <c r="AF504" s="36">
        <v>20</v>
      </c>
      <c r="AG504" s="36">
        <v>20</v>
      </c>
      <c r="AH504" s="85">
        <f t="shared" si="113"/>
        <v>20</v>
      </c>
      <c r="AI504" s="36">
        <v>20.4</v>
      </c>
      <c r="AJ504" s="36">
        <v>20.4</v>
      </c>
      <c r="AK504" s="85">
        <f t="shared" si="122"/>
        <v>20.4</v>
      </c>
      <c r="AL504" s="36">
        <v>20.4</v>
      </c>
      <c r="AM504" s="36">
        <v>20.4</v>
      </c>
      <c r="AN504" s="85">
        <f t="shared" si="111"/>
        <v>20.4</v>
      </c>
    </row>
    <row r="505" spans="1:40" ht="12.75">
      <c r="A505" s="54" t="s">
        <v>380</v>
      </c>
      <c r="B505" s="20" t="s">
        <v>12</v>
      </c>
      <c r="C505" s="19">
        <v>20500</v>
      </c>
      <c r="D505" s="18">
        <v>21500</v>
      </c>
      <c r="E505" s="36">
        <v>14.5</v>
      </c>
      <c r="F505" s="36">
        <v>15.1</v>
      </c>
      <c r="G505" s="85">
        <f>IF(SUM(E505+F505)=0,"-",AVERAGE(E505:F505))</f>
        <v>14.8</v>
      </c>
      <c r="H505" s="36">
        <v>14.5</v>
      </c>
      <c r="I505" s="36">
        <v>15.1</v>
      </c>
      <c r="J505" s="85">
        <f>IF(SUM(H505+I505)=0,"-",AVERAGE(H505:I505))</f>
        <v>14.8</v>
      </c>
      <c r="K505" s="36">
        <v>14.5</v>
      </c>
      <c r="L505" s="36">
        <v>15.1</v>
      </c>
      <c r="M505" s="85">
        <f>IF(SUM(K505+L505)=0,"-",AVERAGE(K505:L505))</f>
        <v>14.8</v>
      </c>
      <c r="N505" s="36">
        <v>14.5</v>
      </c>
      <c r="O505" s="36">
        <v>15.1</v>
      </c>
      <c r="P505" s="85">
        <f>IF(SUM(N505+O505)=0,"-",AVERAGE(N505:O505))</f>
        <v>14.8</v>
      </c>
      <c r="Q505" s="36">
        <v>14.5</v>
      </c>
      <c r="R505" s="36">
        <v>15.1</v>
      </c>
      <c r="S505" s="85">
        <f>IF(SUM(Q505+R505)=0,"-",AVERAGE(Q505:R505))</f>
        <v>14.8</v>
      </c>
      <c r="T505" s="36">
        <v>15.5</v>
      </c>
      <c r="U505" s="36">
        <v>16.1</v>
      </c>
      <c r="V505" s="85">
        <f>IF(SUM(T505+U505)=0,"-",AVERAGE(T505:U505))</f>
        <v>15.8</v>
      </c>
      <c r="W505" s="36">
        <v>16.5</v>
      </c>
      <c r="X505" s="36">
        <v>17.1</v>
      </c>
      <c r="Y505" s="85">
        <f>IF(SUM(W505+X505)=0,"-",AVERAGE(W505:X505))</f>
        <v>16.8</v>
      </c>
      <c r="Z505" s="36">
        <v>16.5</v>
      </c>
      <c r="AA505" s="36">
        <v>17.1</v>
      </c>
      <c r="AB505" s="85">
        <f t="shared" si="112"/>
        <v>16.8</v>
      </c>
      <c r="AC505" s="36">
        <v>20</v>
      </c>
      <c r="AD505" s="36">
        <v>20</v>
      </c>
      <c r="AE505" s="85">
        <f t="shared" si="110"/>
        <v>20</v>
      </c>
      <c r="AF505" s="36">
        <v>20</v>
      </c>
      <c r="AG505" s="36">
        <v>20</v>
      </c>
      <c r="AH505" s="85">
        <f t="shared" si="113"/>
        <v>20</v>
      </c>
      <c r="AI505" s="36">
        <v>20.4</v>
      </c>
      <c r="AJ505" s="36">
        <v>20.4</v>
      </c>
      <c r="AK505" s="85">
        <f t="shared" si="122"/>
        <v>20.4</v>
      </c>
      <c r="AL505" s="36">
        <v>20.4</v>
      </c>
      <c r="AM505" s="36">
        <v>20.4</v>
      </c>
      <c r="AN505" s="85">
        <f t="shared" si="111"/>
        <v>20.4</v>
      </c>
    </row>
    <row r="506" spans="1:40" ht="12.75">
      <c r="A506" s="49"/>
      <c r="B506" s="15"/>
      <c r="C506" s="19"/>
      <c r="D506" s="18"/>
      <c r="E506" s="36"/>
      <c r="F506" s="36"/>
      <c r="G506" s="85"/>
      <c r="H506" s="36"/>
      <c r="I506" s="36"/>
      <c r="J506" s="85"/>
      <c r="K506" s="36"/>
      <c r="L506" s="36"/>
      <c r="M506" s="85"/>
      <c r="N506" s="36"/>
      <c r="O506" s="36"/>
      <c r="P506" s="85"/>
      <c r="Q506" s="36"/>
      <c r="R506" s="36"/>
      <c r="S506" s="85"/>
      <c r="T506" s="36"/>
      <c r="U506" s="36"/>
      <c r="V506" s="85"/>
      <c r="W506" s="36"/>
      <c r="X506" s="36"/>
      <c r="Y506" s="85"/>
      <c r="Z506" s="36"/>
      <c r="AA506" s="36"/>
      <c r="AB506" s="85" t="str">
        <f t="shared" si="112"/>
        <v>-</v>
      </c>
      <c r="AC506" s="36"/>
      <c r="AD506" s="36"/>
      <c r="AE506" s="85" t="str">
        <f t="shared" si="110"/>
        <v>-</v>
      </c>
      <c r="AF506" s="36"/>
      <c r="AG506" s="36"/>
      <c r="AH506" s="85" t="str">
        <f t="shared" si="113"/>
        <v>-</v>
      </c>
      <c r="AI506" s="36"/>
      <c r="AJ506" s="36"/>
      <c r="AK506" s="85" t="str">
        <f t="shared" si="122"/>
        <v>-</v>
      </c>
      <c r="AL506" s="36"/>
      <c r="AM506" s="36"/>
      <c r="AN506" s="85" t="str">
        <f t="shared" si="111"/>
        <v>-</v>
      </c>
    </row>
    <row r="507" spans="1:40" ht="12.75">
      <c r="A507" s="53" t="s">
        <v>381</v>
      </c>
      <c r="B507" s="15"/>
      <c r="C507" s="19"/>
      <c r="D507" s="18"/>
      <c r="E507" s="36"/>
      <c r="F507" s="36"/>
      <c r="G507" s="85"/>
      <c r="H507" s="36"/>
      <c r="I507" s="36"/>
      <c r="J507" s="85"/>
      <c r="K507" s="36"/>
      <c r="L507" s="36"/>
      <c r="M507" s="85"/>
      <c r="N507" s="36"/>
      <c r="O507" s="36"/>
      <c r="P507" s="85"/>
      <c r="Q507" s="36"/>
      <c r="R507" s="36"/>
      <c r="S507" s="85"/>
      <c r="T507" s="36"/>
      <c r="U507" s="36"/>
      <c r="V507" s="85"/>
      <c r="W507" s="36"/>
      <c r="X507" s="36"/>
      <c r="Y507" s="85"/>
      <c r="Z507" s="36"/>
      <c r="AA507" s="36"/>
      <c r="AB507" s="85" t="str">
        <f t="shared" si="112"/>
        <v>-</v>
      </c>
      <c r="AC507" s="36"/>
      <c r="AD507" s="36"/>
      <c r="AE507" s="85" t="str">
        <f t="shared" si="110"/>
        <v>-</v>
      </c>
      <c r="AF507" s="36"/>
      <c r="AG507" s="36"/>
      <c r="AH507" s="85" t="str">
        <f t="shared" si="113"/>
        <v>-</v>
      </c>
      <c r="AI507" s="36"/>
      <c r="AJ507" s="36"/>
      <c r="AK507" s="85" t="str">
        <f t="shared" si="122"/>
        <v>-</v>
      </c>
      <c r="AL507" s="36"/>
      <c r="AM507" s="36"/>
      <c r="AN507" s="85" t="str">
        <f t="shared" si="111"/>
        <v>-</v>
      </c>
    </row>
    <row r="508" spans="1:40" ht="12.75">
      <c r="A508" s="54" t="s">
        <v>378</v>
      </c>
      <c r="B508" s="20" t="s">
        <v>335</v>
      </c>
      <c r="C508" s="19">
        <v>13500</v>
      </c>
      <c r="D508" s="18">
        <v>14500</v>
      </c>
      <c r="E508" s="36">
        <f>C508/1936.27</f>
        <v>6.972168137708068</v>
      </c>
      <c r="F508" s="36">
        <f>D508/1936.27</f>
        <v>7.488625036797554</v>
      </c>
      <c r="G508" s="85">
        <f>IF(SUM(E508+F508)=0,"-",AVERAGE(E508:F508))</f>
        <v>7.230396587252811</v>
      </c>
      <c r="H508" s="36">
        <v>6.97</v>
      </c>
      <c r="I508" s="36">
        <v>7.49</v>
      </c>
      <c r="J508" s="85">
        <f>IF(SUM(H508+I508)=0,"-",AVERAGE(H508:I508))</f>
        <v>7.23</v>
      </c>
      <c r="K508" s="36">
        <v>6.97</v>
      </c>
      <c r="L508" s="36">
        <v>7.49</v>
      </c>
      <c r="M508" s="85">
        <f>IF(SUM(K508+L508)=0,"-",AVERAGE(K508:L508))</f>
        <v>7.23</v>
      </c>
      <c r="N508" s="36">
        <v>6.97</v>
      </c>
      <c r="O508" s="36">
        <v>7.49</v>
      </c>
      <c r="P508" s="85">
        <f>IF(SUM(N508+O508)=0,"-",AVERAGE(N508:O508))</f>
        <v>7.23</v>
      </c>
      <c r="Q508" s="36">
        <v>6.97</v>
      </c>
      <c r="R508" s="36">
        <v>7.49</v>
      </c>
      <c r="S508" s="85">
        <f>IF(SUM(Q508+R508)=0,"-",AVERAGE(Q508:R508))</f>
        <v>7.23</v>
      </c>
      <c r="T508" s="36">
        <v>6.97</v>
      </c>
      <c r="U508" s="36">
        <v>7.49</v>
      </c>
      <c r="V508" s="85">
        <f>IF(SUM(T508+U508)=0,"-",AVERAGE(T508:U508))</f>
        <v>7.23</v>
      </c>
      <c r="W508" s="36">
        <v>6.97</v>
      </c>
      <c r="X508" s="36">
        <v>7.49</v>
      </c>
      <c r="Y508" s="85">
        <f>IF(SUM(W508+X508)=0,"-",AVERAGE(W508:X508))</f>
        <v>7.23</v>
      </c>
      <c r="Z508" s="36">
        <v>6.97</v>
      </c>
      <c r="AA508" s="36">
        <v>7.49</v>
      </c>
      <c r="AB508" s="85">
        <f t="shared" si="112"/>
        <v>7.23</v>
      </c>
      <c r="AC508" s="36">
        <v>7.1</v>
      </c>
      <c r="AD508" s="36">
        <v>7.5</v>
      </c>
      <c r="AE508" s="85">
        <f t="shared" si="110"/>
        <v>7.3</v>
      </c>
      <c r="AF508" s="36">
        <v>8.1</v>
      </c>
      <c r="AG508" s="36">
        <v>8.5</v>
      </c>
      <c r="AH508" s="85">
        <f t="shared" si="113"/>
        <v>8.3</v>
      </c>
      <c r="AI508" s="36">
        <v>8.1</v>
      </c>
      <c r="AJ508" s="36">
        <v>8.5</v>
      </c>
      <c r="AK508" s="85">
        <f t="shared" si="122"/>
        <v>8.3</v>
      </c>
      <c r="AL508" s="36">
        <v>8.1</v>
      </c>
      <c r="AM508" s="36">
        <v>8.5</v>
      </c>
      <c r="AN508" s="85">
        <f t="shared" si="111"/>
        <v>8.3</v>
      </c>
    </row>
    <row r="509" spans="1:40" ht="12.75">
      <c r="A509" s="54" t="s">
        <v>379</v>
      </c>
      <c r="B509" s="20" t="s">
        <v>12</v>
      </c>
      <c r="C509" s="19">
        <v>18000</v>
      </c>
      <c r="D509" s="18">
        <v>19000</v>
      </c>
      <c r="E509" s="36">
        <v>9.301</v>
      </c>
      <c r="F509" s="36">
        <f>D509/1936.27</f>
        <v>9.812681082700243</v>
      </c>
      <c r="G509" s="85">
        <f>IF(SUM(E509+F509)=0,"-",AVERAGE(E509:F509))</f>
        <v>9.556840541350121</v>
      </c>
      <c r="H509" s="36">
        <v>9.3</v>
      </c>
      <c r="I509" s="36">
        <v>9.81</v>
      </c>
      <c r="J509" s="85">
        <f>IF(SUM(H509+I509)=0,"-",AVERAGE(H509:I509))</f>
        <v>9.555</v>
      </c>
      <c r="K509" s="36">
        <v>9.3</v>
      </c>
      <c r="L509" s="36">
        <v>9.81</v>
      </c>
      <c r="M509" s="85">
        <f>IF(SUM(K509+L509)=0,"-",AVERAGE(K509:L509))</f>
        <v>9.555</v>
      </c>
      <c r="N509" s="36">
        <v>10.12</v>
      </c>
      <c r="O509" s="36">
        <v>10.53</v>
      </c>
      <c r="P509" s="85">
        <f>IF(SUM(N509+O509)=0,"-",AVERAGE(N509:O509))</f>
        <v>10.325</v>
      </c>
      <c r="Q509" s="36">
        <v>10.12</v>
      </c>
      <c r="R509" s="36">
        <v>10.53</v>
      </c>
      <c r="S509" s="85">
        <f>IF(SUM(Q509+R509)=0,"-",AVERAGE(Q509:R509))</f>
        <v>10.325</v>
      </c>
      <c r="T509" s="36">
        <v>10.12</v>
      </c>
      <c r="U509" s="36">
        <v>10.53</v>
      </c>
      <c r="V509" s="85">
        <f>IF(SUM(T509+U509)=0,"-",AVERAGE(T509:U509))</f>
        <v>10.325</v>
      </c>
      <c r="W509" s="36">
        <v>10.12</v>
      </c>
      <c r="X509" s="36">
        <v>10.53</v>
      </c>
      <c r="Y509" s="85">
        <f>IF(SUM(W509+X509)=0,"-",AVERAGE(W509:X509))</f>
        <v>10.325</v>
      </c>
      <c r="Z509" s="36">
        <v>10.12</v>
      </c>
      <c r="AA509" s="36">
        <v>10.53</v>
      </c>
      <c r="AB509" s="85">
        <f t="shared" si="112"/>
        <v>10.325</v>
      </c>
      <c r="AC509" s="36">
        <v>11</v>
      </c>
      <c r="AD509" s="36">
        <v>13</v>
      </c>
      <c r="AE509" s="85">
        <f t="shared" si="110"/>
        <v>12</v>
      </c>
      <c r="AF509" s="36">
        <v>12.5</v>
      </c>
      <c r="AG509" s="36">
        <v>13.5</v>
      </c>
      <c r="AH509" s="85">
        <f t="shared" si="113"/>
        <v>13</v>
      </c>
      <c r="AI509" s="36">
        <v>12.5</v>
      </c>
      <c r="AJ509" s="36">
        <v>13.5</v>
      </c>
      <c r="AK509" s="85">
        <f t="shared" si="122"/>
        <v>13</v>
      </c>
      <c r="AL509" s="36">
        <v>12.5</v>
      </c>
      <c r="AM509" s="36">
        <v>13.5</v>
      </c>
      <c r="AN509" s="85">
        <f t="shared" si="111"/>
        <v>13</v>
      </c>
    </row>
    <row r="510" spans="1:40" ht="12.75">
      <c r="A510" s="54" t="s">
        <v>380</v>
      </c>
      <c r="B510" s="20" t="s">
        <v>12</v>
      </c>
      <c r="C510" s="19">
        <v>18000</v>
      </c>
      <c r="D510" s="18">
        <v>19000</v>
      </c>
      <c r="E510" s="36">
        <f>C510/1936.27</f>
        <v>9.296224183610757</v>
      </c>
      <c r="F510" s="36">
        <f>D510/1936.27</f>
        <v>9.812681082700243</v>
      </c>
      <c r="G510" s="85">
        <f>IF(SUM(E510+F510)=0,"-",AVERAGE(E510:F510))</f>
        <v>9.554452633155499</v>
      </c>
      <c r="H510" s="36">
        <v>9.3</v>
      </c>
      <c r="I510" s="36">
        <v>9.81</v>
      </c>
      <c r="J510" s="85">
        <f>IF(SUM(H510+I510)=0,"-",AVERAGE(H510:I510))</f>
        <v>9.555</v>
      </c>
      <c r="K510" s="36">
        <v>9.3</v>
      </c>
      <c r="L510" s="36">
        <v>9.81</v>
      </c>
      <c r="M510" s="85">
        <f>IF(SUM(K510+L510)=0,"-",AVERAGE(K510:L510))</f>
        <v>9.555</v>
      </c>
      <c r="N510" s="36">
        <v>10.12</v>
      </c>
      <c r="O510" s="36">
        <v>10.53</v>
      </c>
      <c r="P510" s="85">
        <f>IF(SUM(N510+O510)=0,"-",AVERAGE(N510:O510))</f>
        <v>10.325</v>
      </c>
      <c r="Q510" s="36">
        <v>10.12</v>
      </c>
      <c r="R510" s="36">
        <v>10.53</v>
      </c>
      <c r="S510" s="85">
        <f>IF(SUM(Q510+R510)=0,"-",AVERAGE(Q510:R510))</f>
        <v>10.325</v>
      </c>
      <c r="T510" s="36">
        <v>10.12</v>
      </c>
      <c r="U510" s="36">
        <v>10.53</v>
      </c>
      <c r="V510" s="85">
        <f>IF(SUM(T510+U510)=0,"-",AVERAGE(T510:U510))</f>
        <v>10.325</v>
      </c>
      <c r="W510" s="36">
        <v>10.12</v>
      </c>
      <c r="X510" s="36">
        <v>10.53</v>
      </c>
      <c r="Y510" s="85">
        <f>IF(SUM(W510+X510)=0,"-",AVERAGE(W510:X510))</f>
        <v>10.325</v>
      </c>
      <c r="Z510" s="36">
        <v>10.12</v>
      </c>
      <c r="AA510" s="36">
        <v>10.53</v>
      </c>
      <c r="AB510" s="85">
        <f t="shared" si="112"/>
        <v>10.325</v>
      </c>
      <c r="AC510" s="36">
        <v>11</v>
      </c>
      <c r="AD510" s="36">
        <v>13</v>
      </c>
      <c r="AE510" s="85">
        <f t="shared" si="110"/>
        <v>12</v>
      </c>
      <c r="AF510" s="36">
        <v>12.5</v>
      </c>
      <c r="AG510" s="36">
        <v>13.5</v>
      </c>
      <c r="AH510" s="85">
        <f t="shared" si="113"/>
        <v>13</v>
      </c>
      <c r="AI510" s="36">
        <v>12.5</v>
      </c>
      <c r="AJ510" s="36">
        <v>13.5</v>
      </c>
      <c r="AK510" s="85">
        <f t="shared" si="122"/>
        <v>13</v>
      </c>
      <c r="AL510" s="36">
        <v>12.5</v>
      </c>
      <c r="AM510" s="36">
        <v>13.5</v>
      </c>
      <c r="AN510" s="85">
        <f t="shared" si="111"/>
        <v>13</v>
      </c>
    </row>
    <row r="511" spans="1:40" ht="12.75">
      <c r="A511" s="49"/>
      <c r="B511" s="15"/>
      <c r="C511" s="19"/>
      <c r="D511" s="18"/>
      <c r="E511" s="36"/>
      <c r="F511" s="36"/>
      <c r="G511" s="85"/>
      <c r="H511" s="36"/>
      <c r="I511" s="36"/>
      <c r="J511" s="85"/>
      <c r="K511" s="36"/>
      <c r="L511" s="36"/>
      <c r="M511" s="85"/>
      <c r="N511" s="36"/>
      <c r="O511" s="36"/>
      <c r="P511" s="85"/>
      <c r="Q511" s="36"/>
      <c r="R511" s="36"/>
      <c r="S511" s="85"/>
      <c r="T511" s="36"/>
      <c r="U511" s="36"/>
      <c r="V511" s="85"/>
      <c r="W511" s="36"/>
      <c r="X511" s="36"/>
      <c r="Y511" s="85"/>
      <c r="Z511" s="36"/>
      <c r="AA511" s="36"/>
      <c r="AB511" s="85" t="str">
        <f t="shared" si="112"/>
        <v>-</v>
      </c>
      <c r="AC511" s="36"/>
      <c r="AD511" s="36"/>
      <c r="AE511" s="85" t="str">
        <f t="shared" si="110"/>
        <v>-</v>
      </c>
      <c r="AF511" s="36"/>
      <c r="AG511" s="36"/>
      <c r="AH511" s="85" t="str">
        <f t="shared" si="113"/>
        <v>-</v>
      </c>
      <c r="AI511" s="36"/>
      <c r="AJ511" s="36"/>
      <c r="AK511" s="85" t="str">
        <f t="shared" si="122"/>
        <v>-</v>
      </c>
      <c r="AL511" s="36"/>
      <c r="AM511" s="36"/>
      <c r="AN511" s="85" t="str">
        <f t="shared" si="111"/>
        <v>-</v>
      </c>
    </row>
    <row r="512" spans="1:40" ht="12.75">
      <c r="A512" s="53" t="s">
        <v>382</v>
      </c>
      <c r="B512" s="15"/>
      <c r="C512" s="19"/>
      <c r="D512" s="18"/>
      <c r="E512" s="36"/>
      <c r="F512" s="36"/>
      <c r="G512" s="85"/>
      <c r="H512" s="36"/>
      <c r="I512" s="36"/>
      <c r="J512" s="85"/>
      <c r="K512" s="36"/>
      <c r="L512" s="36"/>
      <c r="M512" s="85"/>
      <c r="N512" s="36"/>
      <c r="O512" s="36"/>
      <c r="P512" s="85"/>
      <c r="Q512" s="36"/>
      <c r="R512" s="36"/>
      <c r="S512" s="85"/>
      <c r="T512" s="36"/>
      <c r="U512" s="36"/>
      <c r="V512" s="85"/>
      <c r="W512" s="36"/>
      <c r="X512" s="36"/>
      <c r="Y512" s="85"/>
      <c r="Z512" s="36"/>
      <c r="AA512" s="36"/>
      <c r="AB512" s="85" t="str">
        <f t="shared" si="112"/>
        <v>-</v>
      </c>
      <c r="AC512" s="36"/>
      <c r="AD512" s="36"/>
      <c r="AE512" s="85" t="str">
        <f t="shared" si="110"/>
        <v>-</v>
      </c>
      <c r="AF512" s="36"/>
      <c r="AG512" s="36"/>
      <c r="AH512" s="85" t="str">
        <f t="shared" si="113"/>
        <v>-</v>
      </c>
      <c r="AI512" s="36"/>
      <c r="AJ512" s="36"/>
      <c r="AK512" s="85" t="str">
        <f t="shared" si="122"/>
        <v>-</v>
      </c>
      <c r="AL512" s="36"/>
      <c r="AM512" s="36"/>
      <c r="AN512" s="85" t="str">
        <f t="shared" si="111"/>
        <v>-</v>
      </c>
    </row>
    <row r="513" spans="1:40" ht="12.75">
      <c r="A513" s="54" t="s">
        <v>383</v>
      </c>
      <c r="B513" s="20" t="s">
        <v>335</v>
      </c>
      <c r="C513" s="19">
        <v>700</v>
      </c>
      <c r="D513" s="18">
        <v>750</v>
      </c>
      <c r="E513" s="37">
        <v>0.362</v>
      </c>
      <c r="F513" s="37">
        <f>D513/1936.27</f>
        <v>0.3873426743171149</v>
      </c>
      <c r="G513" s="87">
        <f>IF(SUM(E513+F513)=0,"-",AVERAGE(E513:F513))</f>
        <v>0.37467133715855744</v>
      </c>
      <c r="H513" s="37">
        <v>0.362</v>
      </c>
      <c r="I513" s="37">
        <v>0.387</v>
      </c>
      <c r="J513" s="87">
        <f>IF(SUM(H513+I513)=0,"-",AVERAGE(H513:I513))</f>
        <v>0.3745</v>
      </c>
      <c r="K513" s="37">
        <v>0.362</v>
      </c>
      <c r="L513" s="37">
        <v>0.387</v>
      </c>
      <c r="M513" s="87">
        <f>IF(SUM(K513+L513)=0,"-",AVERAGE(K513:L513))</f>
        <v>0.3745</v>
      </c>
      <c r="N513" s="37">
        <v>0.362</v>
      </c>
      <c r="O513" s="37">
        <v>0.387</v>
      </c>
      <c r="P513" s="87">
        <f>IF(SUM(N513+O513)=0,"-",AVERAGE(N513:O513))</f>
        <v>0.3745</v>
      </c>
      <c r="Q513" s="37">
        <v>0.362</v>
      </c>
      <c r="R513" s="37">
        <v>0.387</v>
      </c>
      <c r="S513" s="87">
        <f>IF(SUM(Q513+R513)=0,"-",AVERAGE(Q513:R513))</f>
        <v>0.3745</v>
      </c>
      <c r="T513" s="37">
        <v>0.362</v>
      </c>
      <c r="U513" s="37">
        <v>0.387</v>
      </c>
      <c r="V513" s="87">
        <f>IF(SUM(T513+U513)=0,"-",AVERAGE(T513:U513))</f>
        <v>0.3745</v>
      </c>
      <c r="W513" s="37">
        <v>0.362</v>
      </c>
      <c r="X513" s="37">
        <v>0.387</v>
      </c>
      <c r="Y513" s="87">
        <f>IF(SUM(W513+X513)=0,"-",AVERAGE(W513:X513))</f>
        <v>0.3745</v>
      </c>
      <c r="Z513" s="37">
        <v>0.362</v>
      </c>
      <c r="AA513" s="37">
        <v>0.387</v>
      </c>
      <c r="AB513" s="87">
        <f t="shared" si="112"/>
        <v>0.3745</v>
      </c>
      <c r="AC513" s="37">
        <v>0.362</v>
      </c>
      <c r="AD513" s="37">
        <v>0.387</v>
      </c>
      <c r="AE513" s="87">
        <f t="shared" si="110"/>
        <v>0.3745</v>
      </c>
      <c r="AF513" s="37">
        <v>0.362</v>
      </c>
      <c r="AG513" s="37">
        <v>0.387</v>
      </c>
      <c r="AH513" s="87">
        <f t="shared" si="113"/>
        <v>0.3745</v>
      </c>
      <c r="AI513" s="37">
        <v>0.362</v>
      </c>
      <c r="AJ513" s="37">
        <v>0.387</v>
      </c>
      <c r="AK513" s="87">
        <f t="shared" si="122"/>
        <v>0.3745</v>
      </c>
      <c r="AL513" s="37">
        <v>0.362</v>
      </c>
      <c r="AM513" s="37">
        <v>0.387</v>
      </c>
      <c r="AN513" s="87">
        <f t="shared" si="111"/>
        <v>0.3745</v>
      </c>
    </row>
    <row r="514" spans="1:40" ht="12.75">
      <c r="A514" s="49"/>
      <c r="B514" s="15"/>
      <c r="C514" s="19"/>
      <c r="D514" s="18"/>
      <c r="E514" s="36"/>
      <c r="F514" s="36"/>
      <c r="G514" s="85"/>
      <c r="H514" s="36"/>
      <c r="I514" s="36"/>
      <c r="J514" s="85"/>
      <c r="K514" s="36"/>
      <c r="L514" s="36"/>
      <c r="M514" s="85"/>
      <c r="N514" s="36"/>
      <c r="O514" s="36"/>
      <c r="P514" s="85"/>
      <c r="Q514" s="36"/>
      <c r="R514" s="36"/>
      <c r="S514" s="85"/>
      <c r="T514" s="36"/>
      <c r="U514" s="36"/>
      <c r="V514" s="85"/>
      <c r="W514" s="36"/>
      <c r="X514" s="36"/>
      <c r="Y514" s="85"/>
      <c r="Z514" s="36"/>
      <c r="AA514" s="36"/>
      <c r="AB514" s="85" t="str">
        <f t="shared" si="112"/>
        <v>-</v>
      </c>
      <c r="AC514" s="36"/>
      <c r="AD514" s="36"/>
      <c r="AE514" s="85" t="str">
        <f t="shared" si="110"/>
        <v>-</v>
      </c>
      <c r="AF514" s="36"/>
      <c r="AG514" s="36"/>
      <c r="AH514" s="85" t="str">
        <f t="shared" si="113"/>
        <v>-</v>
      </c>
      <c r="AI514" s="36"/>
      <c r="AJ514" s="36"/>
      <c r="AK514" s="85" t="str">
        <f t="shared" si="122"/>
        <v>-</v>
      </c>
      <c r="AL514" s="36"/>
      <c r="AM514" s="36"/>
      <c r="AN514" s="85" t="str">
        <f t="shared" si="111"/>
        <v>-</v>
      </c>
    </row>
    <row r="515" spans="1:40" ht="12.75">
      <c r="A515" s="53" t="s">
        <v>384</v>
      </c>
      <c r="B515" s="15"/>
      <c r="C515" s="19"/>
      <c r="D515" s="18"/>
      <c r="E515" s="36"/>
      <c r="F515" s="36"/>
      <c r="G515" s="85"/>
      <c r="H515" s="36"/>
      <c r="I515" s="36"/>
      <c r="J515" s="85"/>
      <c r="K515" s="36"/>
      <c r="L515" s="36"/>
      <c r="M515" s="85"/>
      <c r="N515" s="36"/>
      <c r="O515" s="36"/>
      <c r="P515" s="85"/>
      <c r="Q515" s="36"/>
      <c r="R515" s="36"/>
      <c r="S515" s="85"/>
      <c r="T515" s="36"/>
      <c r="U515" s="36"/>
      <c r="V515" s="85"/>
      <c r="W515" s="36"/>
      <c r="X515" s="36"/>
      <c r="Y515" s="85"/>
      <c r="Z515" s="36"/>
      <c r="AA515" s="36"/>
      <c r="AB515" s="85" t="str">
        <f t="shared" si="112"/>
        <v>-</v>
      </c>
      <c r="AC515" s="36"/>
      <c r="AD515" s="36"/>
      <c r="AE515" s="85" t="str">
        <f t="shared" si="110"/>
        <v>-</v>
      </c>
      <c r="AF515" s="36"/>
      <c r="AG515" s="36"/>
      <c r="AH515" s="85" t="str">
        <f t="shared" si="113"/>
        <v>-</v>
      </c>
      <c r="AI515" s="36"/>
      <c r="AJ515" s="36"/>
      <c r="AK515" s="85" t="str">
        <f t="shared" si="122"/>
        <v>-</v>
      </c>
      <c r="AL515" s="36"/>
      <c r="AM515" s="36"/>
      <c r="AN515" s="85" t="str">
        <f t="shared" si="111"/>
        <v>-</v>
      </c>
    </row>
    <row r="516" spans="1:40" ht="12.75">
      <c r="A516" s="54" t="s">
        <v>385</v>
      </c>
      <c r="B516" s="20" t="s">
        <v>335</v>
      </c>
      <c r="C516" s="19"/>
      <c r="D516" s="18"/>
      <c r="E516" s="36">
        <f>C516/1936.27</f>
        <v>0</v>
      </c>
      <c r="F516" s="36">
        <f>D516/1936.27</f>
        <v>0</v>
      </c>
      <c r="G516" s="85" t="str">
        <f>IF(SUM(E516+F516)=0,"-",AVERAGE(E516:F516))</f>
        <v>-</v>
      </c>
      <c r="H516" s="36"/>
      <c r="I516" s="36"/>
      <c r="J516" s="85" t="str">
        <f>IF(SUM(H516+I516)=0,"-",AVERAGE(H516:I516))</f>
        <v>-</v>
      </c>
      <c r="K516" s="36"/>
      <c r="L516" s="36"/>
      <c r="M516" s="85" t="str">
        <f>IF(SUM(K516+L516)=0,"-",AVERAGE(K516:L516))</f>
        <v>-</v>
      </c>
      <c r="N516" s="36"/>
      <c r="O516" s="36"/>
      <c r="P516" s="85" t="str">
        <f>IF(SUM(N516+O516)=0,"-",AVERAGE(N516:O516))</f>
        <v>-</v>
      </c>
      <c r="Q516" s="36"/>
      <c r="R516" s="36"/>
      <c r="S516" s="85" t="str">
        <f>IF(SUM(Q516+R516)=0,"-",AVERAGE(Q516:R516))</f>
        <v>-</v>
      </c>
      <c r="T516" s="36"/>
      <c r="U516" s="36"/>
      <c r="V516" s="85" t="str">
        <f>IF(SUM(T516+U516)=0,"-",AVERAGE(T516:U516))</f>
        <v>-</v>
      </c>
      <c r="W516" s="36"/>
      <c r="X516" s="36"/>
      <c r="Y516" s="85" t="str">
        <f>IF(SUM(W516+X516)=0,"-",AVERAGE(W516:X516))</f>
        <v>-</v>
      </c>
      <c r="Z516" s="36"/>
      <c r="AA516" s="36"/>
      <c r="AB516" s="85" t="str">
        <f t="shared" si="112"/>
        <v>-</v>
      </c>
      <c r="AC516" s="36"/>
      <c r="AD516" s="36"/>
      <c r="AE516" s="85" t="str">
        <f t="shared" si="110"/>
        <v>-</v>
      </c>
      <c r="AF516" s="36">
        <v>8</v>
      </c>
      <c r="AG516" s="36">
        <v>8.5</v>
      </c>
      <c r="AH516" s="85">
        <f t="shared" si="113"/>
        <v>8.25</v>
      </c>
      <c r="AI516" s="36">
        <v>8</v>
      </c>
      <c r="AJ516" s="36">
        <v>8.5</v>
      </c>
      <c r="AK516" s="85">
        <f t="shared" si="122"/>
        <v>8.25</v>
      </c>
      <c r="AL516" s="36">
        <v>8</v>
      </c>
      <c r="AM516" s="36">
        <v>8.5</v>
      </c>
      <c r="AN516" s="85">
        <f t="shared" si="111"/>
        <v>8.25</v>
      </c>
    </row>
    <row r="517" spans="1:40" ht="12.75">
      <c r="A517" s="58" t="s">
        <v>380</v>
      </c>
      <c r="B517" s="30" t="s">
        <v>12</v>
      </c>
      <c r="C517" s="27"/>
      <c r="D517" s="28"/>
      <c r="E517" s="42">
        <f>C517/1936.27</f>
        <v>0</v>
      </c>
      <c r="F517" s="42">
        <f>D517/1936.27</f>
        <v>0</v>
      </c>
      <c r="G517" s="86" t="str">
        <f>IF(SUM(E517+F517)=0,"-",AVERAGE(E517:F517))</f>
        <v>-</v>
      </c>
      <c r="H517" s="42"/>
      <c r="I517" s="42"/>
      <c r="J517" s="86" t="str">
        <f>IF(SUM(H517+I517)=0,"-",AVERAGE(H517:I517))</f>
        <v>-</v>
      </c>
      <c r="K517" s="42"/>
      <c r="L517" s="42"/>
      <c r="M517" s="86" t="str">
        <f>IF(SUM(K517+L517)=0,"-",AVERAGE(K517:L517))</f>
        <v>-</v>
      </c>
      <c r="N517" s="42"/>
      <c r="O517" s="42"/>
      <c r="P517" s="86" t="str">
        <f>IF(SUM(N517+O517)=0,"-",AVERAGE(N517:O517))</f>
        <v>-</v>
      </c>
      <c r="Q517" s="42"/>
      <c r="R517" s="42"/>
      <c r="S517" s="86" t="str">
        <f>IF(SUM(Q517+R517)=0,"-",AVERAGE(Q517:R517))</f>
        <v>-</v>
      </c>
      <c r="T517" s="42"/>
      <c r="U517" s="42"/>
      <c r="V517" s="86" t="str">
        <f>IF(SUM(T517+U517)=0,"-",AVERAGE(T517:U517))</f>
        <v>-</v>
      </c>
      <c r="W517" s="42"/>
      <c r="X517" s="42"/>
      <c r="Y517" s="86" t="str">
        <f>IF(SUM(W517+X517)=0,"-",AVERAGE(W517:X517))</f>
        <v>-</v>
      </c>
      <c r="Z517" s="42"/>
      <c r="AA517" s="42"/>
      <c r="AB517" s="86" t="str">
        <f t="shared" si="112"/>
        <v>-</v>
      </c>
      <c r="AC517" s="42"/>
      <c r="AD517" s="42"/>
      <c r="AE517" s="86" t="str">
        <f t="shared" si="110"/>
        <v>-</v>
      </c>
      <c r="AF517" s="42">
        <v>13</v>
      </c>
      <c r="AG517" s="42">
        <v>13.5</v>
      </c>
      <c r="AH517" s="86">
        <f t="shared" si="113"/>
        <v>13.25</v>
      </c>
      <c r="AI517" s="42">
        <v>13</v>
      </c>
      <c r="AJ517" s="42">
        <v>13.5</v>
      </c>
      <c r="AK517" s="86">
        <f t="shared" si="122"/>
        <v>13.25</v>
      </c>
      <c r="AL517" s="42">
        <v>13</v>
      </c>
      <c r="AM517" s="42">
        <v>13.5</v>
      </c>
      <c r="AN517" s="86">
        <f t="shared" si="111"/>
        <v>13.25</v>
      </c>
    </row>
    <row r="518" spans="1:40" ht="12.75">
      <c r="A518" s="49"/>
      <c r="B518" s="15"/>
      <c r="C518" s="19"/>
      <c r="D518" s="18"/>
      <c r="E518" s="36"/>
      <c r="F518" s="36"/>
      <c r="G518" s="85"/>
      <c r="H518" s="36"/>
      <c r="I518" s="36"/>
      <c r="J518" s="85"/>
      <c r="K518" s="36"/>
      <c r="L518" s="36"/>
      <c r="M518" s="85"/>
      <c r="N518" s="36"/>
      <c r="O518" s="36"/>
      <c r="P518" s="85"/>
      <c r="Q518" s="36"/>
      <c r="R518" s="36"/>
      <c r="S518" s="85"/>
      <c r="T518" s="36"/>
      <c r="U518" s="36"/>
      <c r="V518" s="85"/>
      <c r="W518" s="36"/>
      <c r="X518" s="36"/>
      <c r="Y518" s="85"/>
      <c r="Z518" s="36"/>
      <c r="AA518" s="36"/>
      <c r="AB518" s="85" t="str">
        <f t="shared" si="112"/>
        <v>-</v>
      </c>
      <c r="AC518" s="36"/>
      <c r="AD518" s="36"/>
      <c r="AE518" s="85" t="str">
        <f t="shared" si="110"/>
        <v>-</v>
      </c>
      <c r="AF518" s="36"/>
      <c r="AG518" s="36"/>
      <c r="AH518" s="85" t="str">
        <f t="shared" si="113"/>
        <v>-</v>
      </c>
      <c r="AI518" s="36"/>
      <c r="AJ518" s="36"/>
      <c r="AK518" s="85" t="str">
        <f t="shared" si="122"/>
        <v>-</v>
      </c>
      <c r="AL518" s="36"/>
      <c r="AM518" s="36"/>
      <c r="AN518" s="85" t="str">
        <f t="shared" si="111"/>
        <v>-</v>
      </c>
    </row>
    <row r="519" spans="1:40" ht="12.75">
      <c r="A519" s="53" t="s">
        <v>386</v>
      </c>
      <c r="B519" s="15"/>
      <c r="C519" s="19"/>
      <c r="D519" s="18"/>
      <c r="E519" s="36"/>
      <c r="F519" s="36"/>
      <c r="G519" s="85"/>
      <c r="H519" s="36"/>
      <c r="I519" s="36"/>
      <c r="J519" s="85"/>
      <c r="K519" s="36"/>
      <c r="L519" s="36"/>
      <c r="M519" s="85"/>
      <c r="N519" s="36"/>
      <c r="O519" s="36"/>
      <c r="P519" s="85"/>
      <c r="Q519" s="36"/>
      <c r="R519" s="36"/>
      <c r="S519" s="85"/>
      <c r="T519" s="36"/>
      <c r="U519" s="36"/>
      <c r="V519" s="85"/>
      <c r="W519" s="36"/>
      <c r="X519" s="36"/>
      <c r="Y519" s="85"/>
      <c r="Z519" s="36"/>
      <c r="AA519" s="36"/>
      <c r="AB519" s="85" t="str">
        <f t="shared" si="112"/>
        <v>-</v>
      </c>
      <c r="AC519" s="36"/>
      <c r="AD519" s="36"/>
      <c r="AE519" s="85" t="str">
        <f t="shared" si="110"/>
        <v>-</v>
      </c>
      <c r="AF519" s="36"/>
      <c r="AG519" s="36"/>
      <c r="AH519" s="85" t="str">
        <f t="shared" si="113"/>
        <v>-</v>
      </c>
      <c r="AI519" s="36"/>
      <c r="AJ519" s="36"/>
      <c r="AK519" s="85" t="str">
        <f t="shared" si="122"/>
        <v>-</v>
      </c>
      <c r="AL519" s="36"/>
      <c r="AM519" s="36"/>
      <c r="AN519" s="85" t="str">
        <f t="shared" si="111"/>
        <v>-</v>
      </c>
    </row>
    <row r="520" spans="1:40" ht="12.75">
      <c r="A520" s="54" t="s">
        <v>389</v>
      </c>
      <c r="B520" s="20" t="s">
        <v>584</v>
      </c>
      <c r="C520" s="19">
        <v>330</v>
      </c>
      <c r="D520" s="18">
        <v>340</v>
      </c>
      <c r="E520" s="37">
        <v>0.18</v>
      </c>
      <c r="F520" s="37">
        <v>0.186</v>
      </c>
      <c r="G520" s="87">
        <f>IF(SUM(E520+F520)=0,"-",AVERAGE(E520:F520))</f>
        <v>0.183</v>
      </c>
      <c r="H520" s="37">
        <v>0.18</v>
      </c>
      <c r="I520" s="37">
        <v>0.186</v>
      </c>
      <c r="J520" s="87">
        <f aca="true" t="shared" si="123" ref="J520:J525">IF(SUM(H520+I520)=0,"-",AVERAGE(H520:I520))</f>
        <v>0.183</v>
      </c>
      <c r="K520" s="37">
        <v>0.18</v>
      </c>
      <c r="L520" s="37">
        <v>0.186</v>
      </c>
      <c r="M520" s="87">
        <f aca="true" t="shared" si="124" ref="M520:M525">IF(SUM(K520+L520)=0,"-",AVERAGE(K520:L520))</f>
        <v>0.183</v>
      </c>
      <c r="N520" s="37">
        <v>0.18</v>
      </c>
      <c r="O520" s="37">
        <v>0.186</v>
      </c>
      <c r="P520" s="87">
        <f aca="true" t="shared" si="125" ref="P520:P525">IF(SUM(N520+O520)=0,"-",AVERAGE(N520:O520))</f>
        <v>0.183</v>
      </c>
      <c r="Q520" s="37">
        <v>0.18</v>
      </c>
      <c r="R520" s="37">
        <v>0.186</v>
      </c>
      <c r="S520" s="87">
        <f aca="true" t="shared" si="126" ref="S520:S525">IF(SUM(Q520+R520)=0,"-",AVERAGE(Q520:R520))</f>
        <v>0.183</v>
      </c>
      <c r="T520" s="37">
        <v>0.18</v>
      </c>
      <c r="U520" s="37">
        <v>0.186</v>
      </c>
      <c r="V520" s="87">
        <f aca="true" t="shared" si="127" ref="V520:V525">IF(SUM(T520+U520)=0,"-",AVERAGE(T520:U520))</f>
        <v>0.183</v>
      </c>
      <c r="W520" s="37">
        <v>0.18</v>
      </c>
      <c r="X520" s="37">
        <v>0.186</v>
      </c>
      <c r="Y520" s="87">
        <f aca="true" t="shared" si="128" ref="Y520:Y525">IF(SUM(W520+X520)=0,"-",AVERAGE(W520:X520))</f>
        <v>0.183</v>
      </c>
      <c r="Z520" s="37">
        <v>0.18</v>
      </c>
      <c r="AA520" s="37">
        <v>0.186</v>
      </c>
      <c r="AB520" s="85">
        <f t="shared" si="112"/>
        <v>0.183</v>
      </c>
      <c r="AC520" s="37">
        <v>0.18</v>
      </c>
      <c r="AD520" s="37">
        <v>0.186</v>
      </c>
      <c r="AE520" s="85">
        <f t="shared" si="110"/>
        <v>0.183</v>
      </c>
      <c r="AF520" s="37">
        <v>0.18</v>
      </c>
      <c r="AG520" s="37">
        <v>0.186</v>
      </c>
      <c r="AH520" s="85">
        <f t="shared" si="113"/>
        <v>0.183</v>
      </c>
      <c r="AI520" s="37">
        <v>0.18</v>
      </c>
      <c r="AJ520" s="37">
        <v>0.186</v>
      </c>
      <c r="AK520" s="85">
        <f t="shared" si="122"/>
        <v>0.183</v>
      </c>
      <c r="AL520" s="37">
        <v>0.18</v>
      </c>
      <c r="AM520" s="37">
        <v>0.186</v>
      </c>
      <c r="AN520" s="85">
        <f t="shared" si="111"/>
        <v>0.183</v>
      </c>
    </row>
    <row r="521" spans="1:40" ht="12.75">
      <c r="A521" s="54" t="s">
        <v>388</v>
      </c>
      <c r="B521" s="20" t="s">
        <v>12</v>
      </c>
      <c r="C521" s="19">
        <v>340</v>
      </c>
      <c r="D521" s="18">
        <v>350</v>
      </c>
      <c r="E521" s="37">
        <v>0.186</v>
      </c>
      <c r="F521" s="37">
        <v>0.191</v>
      </c>
      <c r="G521" s="87">
        <f>IF(SUM(E521+F521)=0,"-",AVERAGE(E521:F521))</f>
        <v>0.1885</v>
      </c>
      <c r="H521" s="37">
        <v>0.186</v>
      </c>
      <c r="I521" s="37">
        <v>0.191</v>
      </c>
      <c r="J521" s="87">
        <f t="shared" si="123"/>
        <v>0.1885</v>
      </c>
      <c r="K521" s="37">
        <v>0.186</v>
      </c>
      <c r="L521" s="37">
        <v>0.191</v>
      </c>
      <c r="M521" s="87">
        <f t="shared" si="124"/>
        <v>0.1885</v>
      </c>
      <c r="N521" s="37">
        <v>0.186</v>
      </c>
      <c r="O521" s="37">
        <v>0.191</v>
      </c>
      <c r="P521" s="87">
        <f t="shared" si="125"/>
        <v>0.1885</v>
      </c>
      <c r="Q521" s="37">
        <v>0.186</v>
      </c>
      <c r="R521" s="37">
        <v>0.191</v>
      </c>
      <c r="S521" s="87">
        <f t="shared" si="126"/>
        <v>0.1885</v>
      </c>
      <c r="T521" s="37">
        <v>0.186</v>
      </c>
      <c r="U521" s="37">
        <v>0.191</v>
      </c>
      <c r="V521" s="87">
        <f t="shared" si="127"/>
        <v>0.1885</v>
      </c>
      <c r="W521" s="37">
        <v>0.186</v>
      </c>
      <c r="X521" s="37">
        <v>0.191</v>
      </c>
      <c r="Y521" s="87">
        <f t="shared" si="128"/>
        <v>0.1885</v>
      </c>
      <c r="Z521" s="37">
        <v>0.186</v>
      </c>
      <c r="AA521" s="37">
        <v>0.191</v>
      </c>
      <c r="AB521" s="85">
        <f t="shared" si="112"/>
        <v>0.1885</v>
      </c>
      <c r="AC521" s="37">
        <v>0.186</v>
      </c>
      <c r="AD521" s="37">
        <v>0.191</v>
      </c>
      <c r="AE521" s="85">
        <f t="shared" si="110"/>
        <v>0.1885</v>
      </c>
      <c r="AF521" s="37">
        <v>0.186</v>
      </c>
      <c r="AG521" s="37">
        <v>0.191</v>
      </c>
      <c r="AH521" s="85">
        <f t="shared" si="113"/>
        <v>0.1885</v>
      </c>
      <c r="AI521" s="37">
        <v>0.186</v>
      </c>
      <c r="AJ521" s="37">
        <v>0.191</v>
      </c>
      <c r="AK521" s="85">
        <f t="shared" si="122"/>
        <v>0.1885</v>
      </c>
      <c r="AL521" s="37">
        <v>0.186</v>
      </c>
      <c r="AM521" s="37">
        <v>0.191</v>
      </c>
      <c r="AN521" s="85">
        <f t="shared" si="111"/>
        <v>0.1885</v>
      </c>
    </row>
    <row r="522" spans="1:40" ht="12.75">
      <c r="A522" s="54" t="s">
        <v>387</v>
      </c>
      <c r="B522" s="20" t="s">
        <v>12</v>
      </c>
      <c r="C522" s="19">
        <v>350</v>
      </c>
      <c r="D522" s="18">
        <v>360</v>
      </c>
      <c r="E522" s="37">
        <v>0.191</v>
      </c>
      <c r="F522" s="37">
        <v>0.196</v>
      </c>
      <c r="G522" s="87">
        <f>IF(SUM(E522+F522)=0,"-",AVERAGE(E522:F522))</f>
        <v>0.1935</v>
      </c>
      <c r="H522" s="37">
        <v>0.191</v>
      </c>
      <c r="I522" s="37">
        <v>0.196</v>
      </c>
      <c r="J522" s="87">
        <f t="shared" si="123"/>
        <v>0.1935</v>
      </c>
      <c r="K522" s="37">
        <v>0.191</v>
      </c>
      <c r="L522" s="37">
        <v>0.196</v>
      </c>
      <c r="M522" s="87">
        <f t="shared" si="124"/>
        <v>0.1935</v>
      </c>
      <c r="N522" s="37">
        <v>0.191</v>
      </c>
      <c r="O522" s="37">
        <v>0.196</v>
      </c>
      <c r="P522" s="87">
        <f t="shared" si="125"/>
        <v>0.1935</v>
      </c>
      <c r="Q522" s="37">
        <v>0.191</v>
      </c>
      <c r="R522" s="37">
        <v>0.196</v>
      </c>
      <c r="S522" s="87">
        <f t="shared" si="126"/>
        <v>0.1935</v>
      </c>
      <c r="T522" s="37">
        <v>0.191</v>
      </c>
      <c r="U522" s="37">
        <v>0.196</v>
      </c>
      <c r="V522" s="87">
        <f t="shared" si="127"/>
        <v>0.1935</v>
      </c>
      <c r="W522" s="37">
        <v>0.191</v>
      </c>
      <c r="X522" s="37">
        <v>0.196</v>
      </c>
      <c r="Y522" s="87">
        <f t="shared" si="128"/>
        <v>0.1935</v>
      </c>
      <c r="Z522" s="37">
        <v>0.191</v>
      </c>
      <c r="AA522" s="37">
        <v>0.196</v>
      </c>
      <c r="AB522" s="85">
        <f t="shared" si="112"/>
        <v>0.1935</v>
      </c>
      <c r="AC522" s="37">
        <v>0.191</v>
      </c>
      <c r="AD522" s="37">
        <v>0.196</v>
      </c>
      <c r="AE522" s="85">
        <f t="shared" si="110"/>
        <v>0.1935</v>
      </c>
      <c r="AF522" s="37">
        <v>0.191</v>
      </c>
      <c r="AG522" s="37">
        <v>0.196</v>
      </c>
      <c r="AH522" s="85">
        <f t="shared" si="113"/>
        <v>0.1935</v>
      </c>
      <c r="AI522" s="37">
        <v>0.191</v>
      </c>
      <c r="AJ522" s="37">
        <v>0.196</v>
      </c>
      <c r="AK522" s="85">
        <f t="shared" si="122"/>
        <v>0.1935</v>
      </c>
      <c r="AL522" s="37">
        <v>0.191</v>
      </c>
      <c r="AM522" s="37">
        <v>0.196</v>
      </c>
      <c r="AN522" s="85">
        <f t="shared" si="111"/>
        <v>0.1935</v>
      </c>
    </row>
    <row r="523" spans="1:40" ht="12.75">
      <c r="A523" s="54" t="s">
        <v>392</v>
      </c>
      <c r="B523" s="20" t="s">
        <v>12</v>
      </c>
      <c r="C523" s="19">
        <v>330</v>
      </c>
      <c r="D523" s="18">
        <v>335</v>
      </c>
      <c r="E523" s="37">
        <v>0.18</v>
      </c>
      <c r="F523" s="37">
        <v>0.183</v>
      </c>
      <c r="G523" s="87">
        <f>IF(SUM(E523+F523)=0,"-",AVERAGE(E523:F523))</f>
        <v>0.1815</v>
      </c>
      <c r="H523" s="37">
        <v>0.18</v>
      </c>
      <c r="I523" s="37">
        <v>0.183</v>
      </c>
      <c r="J523" s="87">
        <f t="shared" si="123"/>
        <v>0.1815</v>
      </c>
      <c r="K523" s="37">
        <v>0.18</v>
      </c>
      <c r="L523" s="37">
        <v>0.183</v>
      </c>
      <c r="M523" s="87">
        <f t="shared" si="124"/>
        <v>0.1815</v>
      </c>
      <c r="N523" s="37">
        <v>0.18</v>
      </c>
      <c r="O523" s="37">
        <v>0.183</v>
      </c>
      <c r="P523" s="87">
        <f t="shared" si="125"/>
        <v>0.1815</v>
      </c>
      <c r="Q523" s="37">
        <v>0.18</v>
      </c>
      <c r="R523" s="37">
        <v>0.183</v>
      </c>
      <c r="S523" s="87">
        <f t="shared" si="126"/>
        <v>0.1815</v>
      </c>
      <c r="T523" s="37">
        <v>0.18</v>
      </c>
      <c r="U523" s="37">
        <v>0.183</v>
      </c>
      <c r="V523" s="87">
        <f t="shared" si="127"/>
        <v>0.1815</v>
      </c>
      <c r="W523" s="37">
        <v>0.18</v>
      </c>
      <c r="X523" s="37">
        <v>0.183</v>
      </c>
      <c r="Y523" s="87">
        <f t="shared" si="128"/>
        <v>0.1815</v>
      </c>
      <c r="Z523" s="37">
        <v>0.18</v>
      </c>
      <c r="AA523" s="37">
        <v>0.183</v>
      </c>
      <c r="AB523" s="85">
        <f t="shared" si="112"/>
        <v>0.1815</v>
      </c>
      <c r="AC523" s="37">
        <v>0.18</v>
      </c>
      <c r="AD523" s="37">
        <v>0.183</v>
      </c>
      <c r="AE523" s="85">
        <f t="shared" si="110"/>
        <v>0.1815</v>
      </c>
      <c r="AF523" s="37">
        <v>0.18</v>
      </c>
      <c r="AG523" s="37">
        <v>0.183</v>
      </c>
      <c r="AH523" s="85">
        <f t="shared" si="113"/>
        <v>0.1815</v>
      </c>
      <c r="AI523" s="37">
        <v>0.18</v>
      </c>
      <c r="AJ523" s="37">
        <v>0.183</v>
      </c>
      <c r="AK523" s="85">
        <f t="shared" si="122"/>
        <v>0.1815</v>
      </c>
      <c r="AL523" s="37">
        <v>0.18</v>
      </c>
      <c r="AM523" s="37">
        <v>0.183</v>
      </c>
      <c r="AN523" s="85">
        <f t="shared" si="111"/>
        <v>0.1815</v>
      </c>
    </row>
    <row r="524" spans="1:40" ht="12.75">
      <c r="A524" s="54" t="s">
        <v>390</v>
      </c>
      <c r="B524" s="20" t="s">
        <v>12</v>
      </c>
      <c r="C524" s="19">
        <v>295</v>
      </c>
      <c r="D524" s="18">
        <v>300</v>
      </c>
      <c r="E524" s="37">
        <v>0.162</v>
      </c>
      <c r="F524" s="37">
        <v>0.165</v>
      </c>
      <c r="G524" s="87">
        <f>IF(SUM(E524+F524)=0,"-",AVERAGE(E524:F524))</f>
        <v>0.1635</v>
      </c>
      <c r="H524" s="37">
        <v>0.162</v>
      </c>
      <c r="I524" s="37">
        <v>0.165</v>
      </c>
      <c r="J524" s="87">
        <f t="shared" si="123"/>
        <v>0.1635</v>
      </c>
      <c r="K524" s="37">
        <v>0.162</v>
      </c>
      <c r="L524" s="37">
        <v>0.165</v>
      </c>
      <c r="M524" s="87">
        <f t="shared" si="124"/>
        <v>0.1635</v>
      </c>
      <c r="N524" s="37">
        <v>0.162</v>
      </c>
      <c r="O524" s="37">
        <v>0.165</v>
      </c>
      <c r="P524" s="87">
        <f t="shared" si="125"/>
        <v>0.1635</v>
      </c>
      <c r="Q524" s="37">
        <v>0.162</v>
      </c>
      <c r="R524" s="37">
        <v>0.165</v>
      </c>
      <c r="S524" s="87">
        <f t="shared" si="126"/>
        <v>0.1635</v>
      </c>
      <c r="T524" s="37">
        <v>0.162</v>
      </c>
      <c r="U524" s="37">
        <v>0.165</v>
      </c>
      <c r="V524" s="87">
        <f t="shared" si="127"/>
        <v>0.1635</v>
      </c>
      <c r="W524" s="37">
        <v>0.162</v>
      </c>
      <c r="X524" s="37">
        <v>0.165</v>
      </c>
      <c r="Y524" s="87">
        <f t="shared" si="128"/>
        <v>0.1635</v>
      </c>
      <c r="Z524" s="37">
        <v>0.162</v>
      </c>
      <c r="AA524" s="37">
        <v>0.165</v>
      </c>
      <c r="AB524" s="85">
        <f t="shared" si="112"/>
        <v>0.1635</v>
      </c>
      <c r="AC524" s="37">
        <v>0.162</v>
      </c>
      <c r="AD524" s="37">
        <v>0.165</v>
      </c>
      <c r="AE524" s="85">
        <f t="shared" si="110"/>
        <v>0.1635</v>
      </c>
      <c r="AF524" s="37">
        <v>0.162</v>
      </c>
      <c r="AG524" s="37">
        <v>0.165</v>
      </c>
      <c r="AH524" s="85">
        <f t="shared" si="113"/>
        <v>0.1635</v>
      </c>
      <c r="AI524" s="37">
        <v>0.162</v>
      </c>
      <c r="AJ524" s="37">
        <v>0.165</v>
      </c>
      <c r="AK524" s="85">
        <f t="shared" si="122"/>
        <v>0.1635</v>
      </c>
      <c r="AL524" s="37">
        <v>0.162</v>
      </c>
      <c r="AM524" s="37">
        <v>0.165</v>
      </c>
      <c r="AN524" s="85">
        <f t="shared" si="111"/>
        <v>0.1635</v>
      </c>
    </row>
    <row r="525" spans="1:40" ht="12.75">
      <c r="A525" s="54" t="s">
        <v>391</v>
      </c>
      <c r="B525" s="20" t="s">
        <v>12</v>
      </c>
      <c r="C525" s="19">
        <v>0</v>
      </c>
      <c r="D525" s="18">
        <v>0</v>
      </c>
      <c r="E525" s="36">
        <f>C525/1936.27</f>
        <v>0</v>
      </c>
      <c r="F525" s="36">
        <f>D525/1936.27</f>
        <v>0</v>
      </c>
      <c r="G525" s="85" t="str">
        <f aca="true" t="shared" si="129" ref="G525:G588">IF(SUM(E525+F525)=0,"-",AVERAGE(E525:F525))</f>
        <v>-</v>
      </c>
      <c r="H525" s="36"/>
      <c r="I525" s="36"/>
      <c r="J525" s="85" t="str">
        <f t="shared" si="123"/>
        <v>-</v>
      </c>
      <c r="K525" s="36"/>
      <c r="L525" s="36"/>
      <c r="M525" s="85" t="str">
        <f t="shared" si="124"/>
        <v>-</v>
      </c>
      <c r="N525" s="36"/>
      <c r="O525" s="36"/>
      <c r="P525" s="85" t="str">
        <f t="shared" si="125"/>
        <v>-</v>
      </c>
      <c r="Q525" s="36"/>
      <c r="R525" s="36"/>
      <c r="S525" s="85" t="str">
        <f t="shared" si="126"/>
        <v>-</v>
      </c>
      <c r="T525" s="36"/>
      <c r="U525" s="36"/>
      <c r="V525" s="85" t="str">
        <f t="shared" si="127"/>
        <v>-</v>
      </c>
      <c r="W525" s="36"/>
      <c r="X525" s="36"/>
      <c r="Y525" s="85" t="str">
        <f t="shared" si="128"/>
        <v>-</v>
      </c>
      <c r="Z525" s="36"/>
      <c r="AA525" s="36"/>
      <c r="AB525" s="85" t="str">
        <f t="shared" si="112"/>
        <v>-</v>
      </c>
      <c r="AC525" s="36"/>
      <c r="AD525" s="36"/>
      <c r="AE525" s="85" t="str">
        <f aca="true" t="shared" si="130" ref="AE525:AE588">IF(SUM(AC525+AD525)=0,"-",AVERAGE(AC525:AD525))</f>
        <v>-</v>
      </c>
      <c r="AF525" s="36"/>
      <c r="AG525" s="36"/>
      <c r="AH525" s="85" t="str">
        <f t="shared" si="113"/>
        <v>-</v>
      </c>
      <c r="AI525" s="36"/>
      <c r="AJ525" s="36"/>
      <c r="AK525" s="85" t="str">
        <f t="shared" si="122"/>
        <v>-</v>
      </c>
      <c r="AL525" s="36"/>
      <c r="AM525" s="36"/>
      <c r="AN525" s="85" t="str">
        <f aca="true" t="shared" si="131" ref="AN525:AN588">IF(SUM(AL525+AM525)=0,"-",AVERAGE(AL525:AM525))</f>
        <v>-</v>
      </c>
    </row>
    <row r="526" spans="1:40" ht="12.75">
      <c r="A526" s="54"/>
      <c r="B526" s="15"/>
      <c r="C526" s="19"/>
      <c r="D526" s="18"/>
      <c r="E526" s="36"/>
      <c r="F526" s="36"/>
      <c r="G526" s="85"/>
      <c r="H526" s="36"/>
      <c r="I526" s="36"/>
      <c r="J526" s="85"/>
      <c r="K526" s="36"/>
      <c r="L526" s="36"/>
      <c r="M526" s="85"/>
      <c r="N526" s="36"/>
      <c r="O526" s="36"/>
      <c r="P526" s="85"/>
      <c r="Q526" s="36"/>
      <c r="R526" s="36"/>
      <c r="S526" s="85"/>
      <c r="T526" s="36"/>
      <c r="U526" s="36"/>
      <c r="V526" s="85"/>
      <c r="W526" s="36"/>
      <c r="X526" s="36"/>
      <c r="Y526" s="85"/>
      <c r="Z526" s="36"/>
      <c r="AA526" s="36"/>
      <c r="AB526" s="85" t="str">
        <f aca="true" t="shared" si="132" ref="AB526:AB589">IF(SUM(Z526+AA526)=0,"-",AVERAGE(Z526:AA526))</f>
        <v>-</v>
      </c>
      <c r="AC526" s="36"/>
      <c r="AD526" s="36"/>
      <c r="AE526" s="85" t="str">
        <f t="shared" si="130"/>
        <v>-</v>
      </c>
      <c r="AF526" s="36"/>
      <c r="AG526" s="36"/>
      <c r="AH526" s="85" t="str">
        <f aca="true" t="shared" si="133" ref="AH526:AH589">IF(SUM(AF526+AG526)=0,"-",AVERAGE(AF526:AG526))</f>
        <v>-</v>
      </c>
      <c r="AI526" s="36"/>
      <c r="AJ526" s="36"/>
      <c r="AK526" s="85" t="str">
        <f t="shared" si="122"/>
        <v>-</v>
      </c>
      <c r="AL526" s="36"/>
      <c r="AM526" s="36"/>
      <c r="AN526" s="85" t="str">
        <f t="shared" si="131"/>
        <v>-</v>
      </c>
    </row>
    <row r="527" spans="1:40" ht="12.75">
      <c r="A527" s="50" t="s">
        <v>393</v>
      </c>
      <c r="B527" s="15"/>
      <c r="C527" s="19"/>
      <c r="D527" s="18"/>
      <c r="E527" s="36"/>
      <c r="F527" s="36"/>
      <c r="G527" s="85"/>
      <c r="H527" s="36"/>
      <c r="I527" s="36"/>
      <c r="J527" s="85"/>
      <c r="K527" s="36"/>
      <c r="L527" s="36"/>
      <c r="M527" s="85"/>
      <c r="N527" s="36"/>
      <c r="O527" s="36"/>
      <c r="P527" s="85"/>
      <c r="Q527" s="36"/>
      <c r="R527" s="36"/>
      <c r="S527" s="85"/>
      <c r="T527" s="36"/>
      <c r="U527" s="36"/>
      <c r="V527" s="85"/>
      <c r="W527" s="36"/>
      <c r="X527" s="36"/>
      <c r="Y527" s="85"/>
      <c r="Z527" s="36"/>
      <c r="AA527" s="36"/>
      <c r="AB527" s="85" t="str">
        <f t="shared" si="132"/>
        <v>-</v>
      </c>
      <c r="AC527" s="36"/>
      <c r="AD527" s="36"/>
      <c r="AE527" s="85" t="str">
        <f t="shared" si="130"/>
        <v>-</v>
      </c>
      <c r="AF527" s="36"/>
      <c r="AG527" s="36"/>
      <c r="AH527" s="85" t="str">
        <f t="shared" si="133"/>
        <v>-</v>
      </c>
      <c r="AI527" s="36"/>
      <c r="AJ527" s="36"/>
      <c r="AK527" s="85" t="str">
        <f t="shared" si="122"/>
        <v>-</v>
      </c>
      <c r="AL527" s="36"/>
      <c r="AM527" s="36"/>
      <c r="AN527" s="85" t="str">
        <f t="shared" si="131"/>
        <v>-</v>
      </c>
    </row>
    <row r="528" spans="1:40" ht="12.75">
      <c r="A528" s="55" t="s">
        <v>300</v>
      </c>
      <c r="B528" s="15"/>
      <c r="C528" s="19"/>
      <c r="D528" s="18"/>
      <c r="E528" s="36"/>
      <c r="F528" s="36"/>
      <c r="G528" s="85"/>
      <c r="H528" s="36"/>
      <c r="I528" s="36"/>
      <c r="J528" s="85"/>
      <c r="K528" s="36"/>
      <c r="L528" s="36"/>
      <c r="M528" s="85"/>
      <c r="N528" s="36"/>
      <c r="O528" s="36"/>
      <c r="P528" s="85"/>
      <c r="Q528" s="36"/>
      <c r="R528" s="36"/>
      <c r="S528" s="85"/>
      <c r="T528" s="36"/>
      <c r="U528" s="36"/>
      <c r="V528" s="85"/>
      <c r="W528" s="36"/>
      <c r="X528" s="36"/>
      <c r="Y528" s="85"/>
      <c r="Z528" s="36"/>
      <c r="AA528" s="36"/>
      <c r="AB528" s="85" t="str">
        <f t="shared" si="132"/>
        <v>-</v>
      </c>
      <c r="AC528" s="36"/>
      <c r="AD528" s="36"/>
      <c r="AE528" s="85" t="str">
        <f t="shared" si="130"/>
        <v>-</v>
      </c>
      <c r="AF528" s="36"/>
      <c r="AG528" s="36"/>
      <c r="AH528" s="85" t="str">
        <f t="shared" si="133"/>
        <v>-</v>
      </c>
      <c r="AI528" s="36"/>
      <c r="AJ528" s="36"/>
      <c r="AK528" s="85" t="str">
        <f t="shared" si="122"/>
        <v>-</v>
      </c>
      <c r="AL528" s="36"/>
      <c r="AM528" s="36"/>
      <c r="AN528" s="85" t="str">
        <f t="shared" si="131"/>
        <v>-</v>
      </c>
    </row>
    <row r="529" spans="1:40" ht="12.75">
      <c r="A529" s="49"/>
      <c r="B529" s="15"/>
      <c r="C529" s="19"/>
      <c r="D529" s="18"/>
      <c r="E529" s="36"/>
      <c r="F529" s="36"/>
      <c r="G529" s="85"/>
      <c r="H529" s="36"/>
      <c r="I529" s="36"/>
      <c r="J529" s="85"/>
      <c r="K529" s="36"/>
      <c r="L529" s="36"/>
      <c r="M529" s="85"/>
      <c r="N529" s="36"/>
      <c r="O529" s="36"/>
      <c r="P529" s="85"/>
      <c r="Q529" s="36"/>
      <c r="R529" s="36"/>
      <c r="S529" s="85"/>
      <c r="T529" s="36"/>
      <c r="U529" s="36"/>
      <c r="V529" s="85"/>
      <c r="W529" s="36"/>
      <c r="X529" s="36"/>
      <c r="Y529" s="85"/>
      <c r="Z529" s="36"/>
      <c r="AA529" s="36"/>
      <c r="AB529" s="85" t="str">
        <f t="shared" si="132"/>
        <v>-</v>
      </c>
      <c r="AC529" s="36"/>
      <c r="AD529" s="36"/>
      <c r="AE529" s="85" t="str">
        <f t="shared" si="130"/>
        <v>-</v>
      </c>
      <c r="AF529" s="36"/>
      <c r="AG529" s="36"/>
      <c r="AH529" s="85" t="str">
        <f t="shared" si="133"/>
        <v>-</v>
      </c>
      <c r="AI529" s="36"/>
      <c r="AJ529" s="36"/>
      <c r="AK529" s="85" t="str">
        <f t="shared" si="122"/>
        <v>-</v>
      </c>
      <c r="AL529" s="36"/>
      <c r="AM529" s="36"/>
      <c r="AN529" s="85" t="str">
        <f t="shared" si="131"/>
        <v>-</v>
      </c>
    </row>
    <row r="530" spans="1:40" ht="12.75">
      <c r="A530" s="53" t="s">
        <v>394</v>
      </c>
      <c r="B530" s="15"/>
      <c r="C530" s="19"/>
      <c r="D530" s="18"/>
      <c r="E530" s="36"/>
      <c r="F530" s="36"/>
      <c r="G530" s="85"/>
      <c r="H530" s="36"/>
      <c r="I530" s="36"/>
      <c r="J530" s="85"/>
      <c r="K530" s="36"/>
      <c r="L530" s="36"/>
      <c r="M530" s="85"/>
      <c r="N530" s="36"/>
      <c r="O530" s="36"/>
      <c r="P530" s="85"/>
      <c r="Q530" s="36"/>
      <c r="R530" s="36"/>
      <c r="S530" s="85"/>
      <c r="T530" s="36"/>
      <c r="U530" s="36"/>
      <c r="V530" s="85"/>
      <c r="W530" s="36"/>
      <c r="X530" s="36"/>
      <c r="Y530" s="85"/>
      <c r="Z530" s="36"/>
      <c r="AA530" s="36"/>
      <c r="AB530" s="85" t="str">
        <f t="shared" si="132"/>
        <v>-</v>
      </c>
      <c r="AC530" s="36"/>
      <c r="AD530" s="36"/>
      <c r="AE530" s="85" t="str">
        <f t="shared" si="130"/>
        <v>-</v>
      </c>
      <c r="AF530" s="36"/>
      <c r="AG530" s="36"/>
      <c r="AH530" s="85" t="str">
        <f t="shared" si="133"/>
        <v>-</v>
      </c>
      <c r="AI530" s="36"/>
      <c r="AJ530" s="36"/>
      <c r="AK530" s="85" t="str">
        <f t="shared" si="122"/>
        <v>-</v>
      </c>
      <c r="AL530" s="36"/>
      <c r="AM530" s="36"/>
      <c r="AN530" s="85" t="str">
        <f t="shared" si="131"/>
        <v>-</v>
      </c>
    </row>
    <row r="531" spans="1:40" ht="12.75">
      <c r="A531" s="54" t="s">
        <v>621</v>
      </c>
      <c r="B531" s="20" t="s">
        <v>335</v>
      </c>
      <c r="C531" s="22">
        <v>700</v>
      </c>
      <c r="D531" s="22">
        <v>800</v>
      </c>
      <c r="E531" s="37">
        <v>0.362</v>
      </c>
      <c r="F531" s="37">
        <f>D531/1936.27</f>
        <v>0.4131655192715892</v>
      </c>
      <c r="G531" s="87">
        <f t="shared" si="129"/>
        <v>0.3875827596357946</v>
      </c>
      <c r="H531" s="37">
        <v>0.362</v>
      </c>
      <c r="I531" s="37">
        <v>0.413</v>
      </c>
      <c r="J531" s="87">
        <f>IF(SUM(H531+I531)=0,"-",AVERAGE(H531:I531))</f>
        <v>0.38749999999999996</v>
      </c>
      <c r="K531" s="37">
        <v>0.362</v>
      </c>
      <c r="L531" s="37">
        <v>0.413</v>
      </c>
      <c r="M531" s="87">
        <f>IF(SUM(K531+L531)=0,"-",AVERAGE(K531:L531))</f>
        <v>0.38749999999999996</v>
      </c>
      <c r="N531" s="37">
        <v>0.362</v>
      </c>
      <c r="O531" s="37">
        <v>0.413</v>
      </c>
      <c r="P531" s="87">
        <f>IF(SUM(N531+O531)=0,"-",AVERAGE(N531:O531))</f>
        <v>0.38749999999999996</v>
      </c>
      <c r="Q531" s="37">
        <v>0.362</v>
      </c>
      <c r="R531" s="37">
        <v>0.413</v>
      </c>
      <c r="S531" s="87">
        <f>IF(SUM(Q531+R531)=0,"-",AVERAGE(Q531:R531))</f>
        <v>0.38749999999999996</v>
      </c>
      <c r="T531" s="37">
        <v>0.362</v>
      </c>
      <c r="U531" s="37">
        <v>0.413</v>
      </c>
      <c r="V531" s="87">
        <f>IF(SUM(T531+U531)=0,"-",AVERAGE(T531:U531))</f>
        <v>0.38749999999999996</v>
      </c>
      <c r="W531" s="37">
        <v>0.362</v>
      </c>
      <c r="X531" s="37">
        <v>0.413</v>
      </c>
      <c r="Y531" s="87">
        <f>IF(SUM(W531+X531)=0,"-",AVERAGE(W531:X531))</f>
        <v>0.38749999999999996</v>
      </c>
      <c r="Z531" s="37">
        <v>0.362</v>
      </c>
      <c r="AA531" s="37">
        <v>0.413</v>
      </c>
      <c r="AB531" s="85">
        <f t="shared" si="132"/>
        <v>0.38749999999999996</v>
      </c>
      <c r="AC531" s="36">
        <v>0.34</v>
      </c>
      <c r="AD531" s="36">
        <v>0.34</v>
      </c>
      <c r="AE531" s="85">
        <f t="shared" si="130"/>
        <v>0.34</v>
      </c>
      <c r="AF531" s="36">
        <v>0.34</v>
      </c>
      <c r="AG531" s="36">
        <v>0.34</v>
      </c>
      <c r="AH531" s="85">
        <f t="shared" si="133"/>
        <v>0.34</v>
      </c>
      <c r="AI531" s="36">
        <v>0.34</v>
      </c>
      <c r="AJ531" s="36">
        <v>0.34</v>
      </c>
      <c r="AK531" s="85">
        <f t="shared" si="122"/>
        <v>0.34</v>
      </c>
      <c r="AL531" s="36">
        <v>0.34</v>
      </c>
      <c r="AM531" s="36">
        <v>0.34</v>
      </c>
      <c r="AN531" s="85">
        <f t="shared" si="131"/>
        <v>0.34</v>
      </c>
    </row>
    <row r="532" spans="1:40" ht="12.75">
      <c r="A532" s="54" t="s">
        <v>622</v>
      </c>
      <c r="B532" s="20" t="s">
        <v>12</v>
      </c>
      <c r="C532" s="21">
        <v>1100</v>
      </c>
      <c r="D532" s="21">
        <v>1400</v>
      </c>
      <c r="E532" s="37">
        <f>C532/1936.27</f>
        <v>0.5681025889984351</v>
      </c>
      <c r="F532" s="37">
        <f>D532/1936.27</f>
        <v>0.7230396587252811</v>
      </c>
      <c r="G532" s="87">
        <f t="shared" si="129"/>
        <v>0.6455711238618581</v>
      </c>
      <c r="H532" s="37">
        <v>0.568</v>
      </c>
      <c r="I532" s="37">
        <v>0.723</v>
      </c>
      <c r="J532" s="87">
        <f>IF(SUM(H532+I532)=0,"-",AVERAGE(H532:I532))</f>
        <v>0.6455</v>
      </c>
      <c r="K532" s="37">
        <v>0.568</v>
      </c>
      <c r="L532" s="37">
        <v>0.723</v>
      </c>
      <c r="M532" s="87">
        <f>IF(SUM(K532+L532)=0,"-",AVERAGE(K532:L532))</f>
        <v>0.6455</v>
      </c>
      <c r="N532" s="37">
        <v>0.568</v>
      </c>
      <c r="O532" s="37">
        <v>0.723</v>
      </c>
      <c r="P532" s="87">
        <f>IF(SUM(N532+O532)=0,"-",AVERAGE(N532:O532))</f>
        <v>0.6455</v>
      </c>
      <c r="Q532" s="37">
        <v>0.568</v>
      </c>
      <c r="R532" s="37">
        <v>0.723</v>
      </c>
      <c r="S532" s="87">
        <f>IF(SUM(Q532+R532)=0,"-",AVERAGE(Q532:R532))</f>
        <v>0.6455</v>
      </c>
      <c r="T532" s="37">
        <v>0.568</v>
      </c>
      <c r="U532" s="37">
        <v>0.723</v>
      </c>
      <c r="V532" s="87">
        <f>IF(SUM(T532+U532)=0,"-",AVERAGE(T532:U532))</f>
        <v>0.6455</v>
      </c>
      <c r="W532" s="37">
        <v>0.568</v>
      </c>
      <c r="X532" s="37">
        <v>0.723</v>
      </c>
      <c r="Y532" s="87">
        <f>IF(SUM(W532+X532)=0,"-",AVERAGE(W532:X532))</f>
        <v>0.6455</v>
      </c>
      <c r="Z532" s="37">
        <v>0.568</v>
      </c>
      <c r="AA532" s="37">
        <v>0.723</v>
      </c>
      <c r="AB532" s="85">
        <f t="shared" si="132"/>
        <v>0.6455</v>
      </c>
      <c r="AC532" s="36">
        <v>0.67</v>
      </c>
      <c r="AD532" s="36">
        <v>0.67</v>
      </c>
      <c r="AE532" s="85">
        <f t="shared" si="130"/>
        <v>0.67</v>
      </c>
      <c r="AF532" s="36">
        <v>0.7</v>
      </c>
      <c r="AG532" s="36">
        <v>0.7</v>
      </c>
      <c r="AH532" s="85">
        <f t="shared" si="133"/>
        <v>0.7</v>
      </c>
      <c r="AI532" s="36">
        <v>0.7</v>
      </c>
      <c r="AJ532" s="36">
        <v>0.7</v>
      </c>
      <c r="AK532" s="85">
        <f t="shared" si="122"/>
        <v>0.7</v>
      </c>
      <c r="AL532" s="36">
        <v>0.7</v>
      </c>
      <c r="AM532" s="36">
        <v>0.7</v>
      </c>
      <c r="AN532" s="85">
        <f t="shared" si="131"/>
        <v>0.7</v>
      </c>
    </row>
    <row r="533" spans="1:40" ht="12.75">
      <c r="A533" s="54" t="s">
        <v>623</v>
      </c>
      <c r="B533" s="20" t="s">
        <v>12</v>
      </c>
      <c r="C533" s="21">
        <v>1200</v>
      </c>
      <c r="D533" s="21">
        <v>1500</v>
      </c>
      <c r="E533" s="37">
        <v>0.62</v>
      </c>
      <c r="F533" s="37">
        <v>0.775</v>
      </c>
      <c r="G533" s="87">
        <f t="shared" si="129"/>
        <v>0.6975</v>
      </c>
      <c r="H533" s="37">
        <v>0.62</v>
      </c>
      <c r="I533" s="37">
        <v>0.775</v>
      </c>
      <c r="J533" s="87">
        <f>IF(SUM(H533+I533)=0,"-",AVERAGE(H533:I533))</f>
        <v>0.6975</v>
      </c>
      <c r="K533" s="37">
        <v>0.62</v>
      </c>
      <c r="L533" s="37">
        <v>0.775</v>
      </c>
      <c r="M533" s="87">
        <f>IF(SUM(K533+L533)=0,"-",AVERAGE(K533:L533))</f>
        <v>0.6975</v>
      </c>
      <c r="N533" s="37">
        <v>0.62</v>
      </c>
      <c r="O533" s="37">
        <v>0.775</v>
      </c>
      <c r="P533" s="87">
        <f>IF(SUM(N533+O533)=0,"-",AVERAGE(N533:O533))</f>
        <v>0.6975</v>
      </c>
      <c r="Q533" s="37">
        <v>0.62</v>
      </c>
      <c r="R533" s="37">
        <v>0.775</v>
      </c>
      <c r="S533" s="87">
        <f>IF(SUM(Q533+R533)=0,"-",AVERAGE(Q533:R533))</f>
        <v>0.6975</v>
      </c>
      <c r="T533" s="37">
        <v>0.62</v>
      </c>
      <c r="U533" s="37">
        <v>0.775</v>
      </c>
      <c r="V533" s="87">
        <f>IF(SUM(T533+U533)=0,"-",AVERAGE(T533:U533))</f>
        <v>0.6975</v>
      </c>
      <c r="W533" s="37">
        <v>0.62</v>
      </c>
      <c r="X533" s="37">
        <v>0.775</v>
      </c>
      <c r="Y533" s="87">
        <f>IF(SUM(W533+X533)=0,"-",AVERAGE(W533:X533))</f>
        <v>0.6975</v>
      </c>
      <c r="Z533" s="37">
        <v>0.62</v>
      </c>
      <c r="AA533" s="37">
        <v>0.775</v>
      </c>
      <c r="AB533" s="85">
        <f t="shared" si="132"/>
        <v>0.6975</v>
      </c>
      <c r="AC533" s="36">
        <v>0.875</v>
      </c>
      <c r="AD533" s="36">
        <v>0.875</v>
      </c>
      <c r="AE533" s="85">
        <f t="shared" si="130"/>
        <v>0.875</v>
      </c>
      <c r="AF533" s="36">
        <v>0.88</v>
      </c>
      <c r="AG533" s="36">
        <v>0.88</v>
      </c>
      <c r="AH533" s="85">
        <f t="shared" si="133"/>
        <v>0.88</v>
      </c>
      <c r="AI533" s="36">
        <v>0.88</v>
      </c>
      <c r="AJ533" s="36">
        <v>0.88</v>
      </c>
      <c r="AK533" s="85">
        <f t="shared" si="122"/>
        <v>0.88</v>
      </c>
      <c r="AL533" s="36">
        <v>0.88</v>
      </c>
      <c r="AM533" s="36">
        <v>0.88</v>
      </c>
      <c r="AN533" s="85">
        <f t="shared" si="131"/>
        <v>0.88</v>
      </c>
    </row>
    <row r="534" spans="1:40" ht="12.75">
      <c r="A534" s="49"/>
      <c r="B534" s="15"/>
      <c r="C534" s="19"/>
      <c r="D534" s="18"/>
      <c r="E534" s="36"/>
      <c r="F534" s="36"/>
      <c r="G534" s="85"/>
      <c r="H534" s="36"/>
      <c r="I534" s="36"/>
      <c r="J534" s="85"/>
      <c r="K534" s="36"/>
      <c r="L534" s="36"/>
      <c r="M534" s="85"/>
      <c r="N534" s="36"/>
      <c r="O534" s="36"/>
      <c r="P534" s="85"/>
      <c r="Q534" s="36"/>
      <c r="R534" s="36"/>
      <c r="S534" s="85"/>
      <c r="T534" s="36"/>
      <c r="U534" s="36"/>
      <c r="V534" s="85"/>
      <c r="W534" s="36"/>
      <c r="X534" s="36"/>
      <c r="Y534" s="85"/>
      <c r="Z534" s="36"/>
      <c r="AA534" s="36"/>
      <c r="AB534" s="85" t="str">
        <f t="shared" si="132"/>
        <v>-</v>
      </c>
      <c r="AC534" s="36"/>
      <c r="AD534" s="36"/>
      <c r="AE534" s="85" t="str">
        <f t="shared" si="130"/>
        <v>-</v>
      </c>
      <c r="AF534" s="36"/>
      <c r="AG534" s="36"/>
      <c r="AH534" s="85" t="str">
        <f t="shared" si="133"/>
        <v>-</v>
      </c>
      <c r="AI534" s="36"/>
      <c r="AJ534" s="36"/>
      <c r="AK534" s="85" t="str">
        <f t="shared" si="122"/>
        <v>-</v>
      </c>
      <c r="AL534" s="36"/>
      <c r="AM534" s="36"/>
      <c r="AN534" s="85" t="str">
        <f t="shared" si="131"/>
        <v>-</v>
      </c>
    </row>
    <row r="535" spans="1:40" ht="12.75">
      <c r="A535" s="50" t="s">
        <v>398</v>
      </c>
      <c r="B535" s="15"/>
      <c r="C535" s="19"/>
      <c r="D535" s="18"/>
      <c r="E535" s="36"/>
      <c r="F535" s="36"/>
      <c r="G535" s="85"/>
      <c r="H535" s="36"/>
      <c r="I535" s="36"/>
      <c r="J535" s="85"/>
      <c r="K535" s="36"/>
      <c r="L535" s="36"/>
      <c r="M535" s="85"/>
      <c r="N535" s="36"/>
      <c r="O535" s="36"/>
      <c r="P535" s="85"/>
      <c r="Q535" s="36"/>
      <c r="R535" s="36"/>
      <c r="S535" s="85"/>
      <c r="T535" s="36"/>
      <c r="U535" s="36"/>
      <c r="V535" s="85"/>
      <c r="W535" s="36"/>
      <c r="X535" s="36"/>
      <c r="Y535" s="85"/>
      <c r="Z535" s="36"/>
      <c r="AA535" s="36"/>
      <c r="AB535" s="85" t="str">
        <f t="shared" si="132"/>
        <v>-</v>
      </c>
      <c r="AC535" s="36"/>
      <c r="AD535" s="36"/>
      <c r="AE535" s="85" t="str">
        <f t="shared" si="130"/>
        <v>-</v>
      </c>
      <c r="AF535" s="36"/>
      <c r="AG535" s="36"/>
      <c r="AH535" s="85" t="str">
        <f t="shared" si="133"/>
        <v>-</v>
      </c>
      <c r="AI535" s="36"/>
      <c r="AJ535" s="36"/>
      <c r="AK535" s="85" t="str">
        <f t="shared" si="122"/>
        <v>-</v>
      </c>
      <c r="AL535" s="36"/>
      <c r="AM535" s="36"/>
      <c r="AN535" s="85" t="str">
        <f t="shared" si="131"/>
        <v>-</v>
      </c>
    </row>
    <row r="536" spans="1:40" ht="12.75">
      <c r="A536" s="55" t="s">
        <v>399</v>
      </c>
      <c r="B536" s="15"/>
      <c r="C536" s="19"/>
      <c r="D536" s="18"/>
      <c r="E536" s="36"/>
      <c r="F536" s="36"/>
      <c r="G536" s="85"/>
      <c r="H536" s="36"/>
      <c r="I536" s="36"/>
      <c r="J536" s="85"/>
      <c r="K536" s="36"/>
      <c r="L536" s="36"/>
      <c r="M536" s="85"/>
      <c r="N536" s="36"/>
      <c r="O536" s="36"/>
      <c r="P536" s="85"/>
      <c r="Q536" s="36"/>
      <c r="R536" s="36"/>
      <c r="S536" s="85"/>
      <c r="T536" s="36"/>
      <c r="U536" s="36"/>
      <c r="V536" s="85"/>
      <c r="W536" s="36"/>
      <c r="X536" s="36"/>
      <c r="Y536" s="85"/>
      <c r="Z536" s="36"/>
      <c r="AA536" s="36"/>
      <c r="AB536" s="85" t="str">
        <f t="shared" si="132"/>
        <v>-</v>
      </c>
      <c r="AC536" s="36"/>
      <c r="AD536" s="36"/>
      <c r="AE536" s="85" t="str">
        <f t="shared" si="130"/>
        <v>-</v>
      </c>
      <c r="AF536" s="36"/>
      <c r="AG536" s="36"/>
      <c r="AH536" s="85" t="str">
        <f t="shared" si="133"/>
        <v>-</v>
      </c>
      <c r="AI536" s="36"/>
      <c r="AJ536" s="36"/>
      <c r="AK536" s="85" t="str">
        <f t="shared" si="122"/>
        <v>-</v>
      </c>
      <c r="AL536" s="36"/>
      <c r="AM536" s="36"/>
      <c r="AN536" s="85" t="str">
        <f t="shared" si="131"/>
        <v>-</v>
      </c>
    </row>
    <row r="537" spans="1:40" ht="12.75">
      <c r="A537" s="49"/>
      <c r="B537" s="15"/>
      <c r="C537" s="19"/>
      <c r="D537" s="18"/>
      <c r="E537" s="36"/>
      <c r="F537" s="36"/>
      <c r="G537" s="85"/>
      <c r="H537" s="36"/>
      <c r="I537" s="36"/>
      <c r="J537" s="85"/>
      <c r="K537" s="36"/>
      <c r="L537" s="36"/>
      <c r="M537" s="85"/>
      <c r="N537" s="36"/>
      <c r="O537" s="36"/>
      <c r="P537" s="85"/>
      <c r="Q537" s="36"/>
      <c r="R537" s="36"/>
      <c r="S537" s="85"/>
      <c r="T537" s="36"/>
      <c r="U537" s="36"/>
      <c r="V537" s="85"/>
      <c r="W537" s="36"/>
      <c r="X537" s="36"/>
      <c r="Y537" s="85"/>
      <c r="Z537" s="36"/>
      <c r="AA537" s="36"/>
      <c r="AB537" s="85" t="str">
        <f t="shared" si="132"/>
        <v>-</v>
      </c>
      <c r="AC537" s="36"/>
      <c r="AD537" s="36"/>
      <c r="AE537" s="85" t="str">
        <f t="shared" si="130"/>
        <v>-</v>
      </c>
      <c r="AF537" s="36"/>
      <c r="AG537" s="36"/>
      <c r="AH537" s="85" t="str">
        <f t="shared" si="133"/>
        <v>-</v>
      </c>
      <c r="AI537" s="36"/>
      <c r="AJ537" s="36"/>
      <c r="AK537" s="85" t="str">
        <f t="shared" si="122"/>
        <v>-</v>
      </c>
      <c r="AL537" s="36"/>
      <c r="AM537" s="36"/>
      <c r="AN537" s="85" t="str">
        <f t="shared" si="131"/>
        <v>-</v>
      </c>
    </row>
    <row r="538" spans="1:40" ht="12.75">
      <c r="A538" s="53" t="s">
        <v>400</v>
      </c>
      <c r="B538" s="15"/>
      <c r="C538" s="19"/>
      <c r="D538" s="18"/>
      <c r="E538" s="36"/>
      <c r="F538" s="36"/>
      <c r="G538" s="85"/>
      <c r="H538" s="36"/>
      <c r="I538" s="36"/>
      <c r="J538" s="85"/>
      <c r="K538" s="36"/>
      <c r="L538" s="36"/>
      <c r="M538" s="85"/>
      <c r="N538" s="36"/>
      <c r="O538" s="36"/>
      <c r="P538" s="85"/>
      <c r="Q538" s="36"/>
      <c r="R538" s="36"/>
      <c r="S538" s="85"/>
      <c r="T538" s="36"/>
      <c r="U538" s="36"/>
      <c r="V538" s="85"/>
      <c r="W538" s="36"/>
      <c r="X538" s="36"/>
      <c r="Y538" s="85"/>
      <c r="Z538" s="36"/>
      <c r="AA538" s="36"/>
      <c r="AB538" s="85" t="str">
        <f t="shared" si="132"/>
        <v>-</v>
      </c>
      <c r="AC538" s="36"/>
      <c r="AD538" s="36"/>
      <c r="AE538" s="85" t="str">
        <f t="shared" si="130"/>
        <v>-</v>
      </c>
      <c r="AF538" s="36"/>
      <c r="AG538" s="36"/>
      <c r="AH538" s="85" t="str">
        <f t="shared" si="133"/>
        <v>-</v>
      </c>
      <c r="AI538" s="36"/>
      <c r="AJ538" s="36"/>
      <c r="AK538" s="85" t="str">
        <f t="shared" si="122"/>
        <v>-</v>
      </c>
      <c r="AL538" s="36"/>
      <c r="AM538" s="36"/>
      <c r="AN538" s="85" t="str">
        <f t="shared" si="131"/>
        <v>-</v>
      </c>
    </row>
    <row r="539" spans="1:40" ht="12.75">
      <c r="A539" s="49" t="s">
        <v>401</v>
      </c>
      <c r="B539" s="20" t="s">
        <v>585</v>
      </c>
      <c r="C539" s="19">
        <v>16000</v>
      </c>
      <c r="D539" s="18">
        <v>22000</v>
      </c>
      <c r="E539" s="36">
        <f>C539/1936.27</f>
        <v>8.263310385431783</v>
      </c>
      <c r="F539" s="36">
        <f>D539/1936.27</f>
        <v>11.362051779968702</v>
      </c>
      <c r="G539" s="85">
        <f t="shared" si="129"/>
        <v>9.812681082700243</v>
      </c>
      <c r="H539" s="36">
        <v>8.26</v>
      </c>
      <c r="I539" s="36">
        <v>11.36</v>
      </c>
      <c r="J539" s="85">
        <f>IF(SUM(H539+I539)=0,"-",AVERAGE(H539:I539))</f>
        <v>9.809999999999999</v>
      </c>
      <c r="K539" s="36">
        <v>8.26</v>
      </c>
      <c r="L539" s="36">
        <v>11.36</v>
      </c>
      <c r="M539" s="85">
        <f>IF(SUM(K539+L539)=0,"-",AVERAGE(K539:L539))</f>
        <v>9.809999999999999</v>
      </c>
      <c r="N539" s="36">
        <v>8.26</v>
      </c>
      <c r="O539" s="36">
        <v>11.36</v>
      </c>
      <c r="P539" s="85">
        <f>IF(SUM(N539+O539)=0,"-",AVERAGE(N539:O539))</f>
        <v>9.809999999999999</v>
      </c>
      <c r="Q539" s="36">
        <v>8.26</v>
      </c>
      <c r="R539" s="36">
        <v>11.36</v>
      </c>
      <c r="S539" s="85">
        <f>IF(SUM(Q539+R539)=0,"-",AVERAGE(Q539:R539))</f>
        <v>9.809999999999999</v>
      </c>
      <c r="T539" s="36">
        <v>8.26</v>
      </c>
      <c r="U539" s="36">
        <v>11.36</v>
      </c>
      <c r="V539" s="85">
        <f>IF(SUM(T539+U539)=0,"-",AVERAGE(T539:U539))</f>
        <v>9.809999999999999</v>
      </c>
      <c r="W539" s="36">
        <v>8.26</v>
      </c>
      <c r="X539" s="36">
        <v>11.36</v>
      </c>
      <c r="Y539" s="85">
        <f>IF(SUM(W539+X539)=0,"-",AVERAGE(W539:X539))</f>
        <v>9.809999999999999</v>
      </c>
      <c r="Z539" s="36">
        <v>8.26</v>
      </c>
      <c r="AA539" s="36">
        <v>11.36</v>
      </c>
      <c r="AB539" s="85">
        <f t="shared" si="132"/>
        <v>9.809999999999999</v>
      </c>
      <c r="AC539" s="36">
        <v>8.26</v>
      </c>
      <c r="AD539" s="36">
        <v>11.36</v>
      </c>
      <c r="AE539" s="85">
        <f t="shared" si="130"/>
        <v>9.809999999999999</v>
      </c>
      <c r="AF539" s="36">
        <v>8.26</v>
      </c>
      <c r="AG539" s="36">
        <v>11.36</v>
      </c>
      <c r="AH539" s="85">
        <f t="shared" si="133"/>
        <v>9.809999999999999</v>
      </c>
      <c r="AI539" s="36">
        <v>8.26</v>
      </c>
      <c r="AJ539" s="36">
        <v>11.36</v>
      </c>
      <c r="AK539" s="85">
        <f t="shared" si="122"/>
        <v>9.809999999999999</v>
      </c>
      <c r="AL539" s="36">
        <v>8.26</v>
      </c>
      <c r="AM539" s="36">
        <v>11.36</v>
      </c>
      <c r="AN539" s="85">
        <f t="shared" si="131"/>
        <v>9.809999999999999</v>
      </c>
    </row>
    <row r="540" spans="1:40" ht="12.75">
      <c r="A540" s="49" t="s">
        <v>402</v>
      </c>
      <c r="B540" s="20" t="s">
        <v>12</v>
      </c>
      <c r="C540" s="19">
        <v>14000</v>
      </c>
      <c r="D540" s="18">
        <v>18000</v>
      </c>
      <c r="E540" s="36">
        <v>7.23</v>
      </c>
      <c r="F540" s="36">
        <v>9.3</v>
      </c>
      <c r="G540" s="85">
        <f t="shared" si="129"/>
        <v>8.265</v>
      </c>
      <c r="H540" s="36">
        <v>7.23</v>
      </c>
      <c r="I540" s="36">
        <v>9.3</v>
      </c>
      <c r="J540" s="85">
        <f>IF(SUM(H540+I540)=0,"-",AVERAGE(H540:I540))</f>
        <v>8.265</v>
      </c>
      <c r="K540" s="36">
        <v>7.23</v>
      </c>
      <c r="L540" s="36">
        <v>9.3</v>
      </c>
      <c r="M540" s="85">
        <f>IF(SUM(K540+L540)=0,"-",AVERAGE(K540:L540))</f>
        <v>8.265</v>
      </c>
      <c r="N540" s="36">
        <v>7.23</v>
      </c>
      <c r="O540" s="36">
        <v>9.3</v>
      </c>
      <c r="P540" s="85">
        <f>IF(SUM(N540+O540)=0,"-",AVERAGE(N540:O540))</f>
        <v>8.265</v>
      </c>
      <c r="Q540" s="36">
        <v>7.23</v>
      </c>
      <c r="R540" s="36">
        <v>9.3</v>
      </c>
      <c r="S540" s="85">
        <f>IF(SUM(Q540+R540)=0,"-",AVERAGE(Q540:R540))</f>
        <v>8.265</v>
      </c>
      <c r="T540" s="36">
        <v>7.23</v>
      </c>
      <c r="U540" s="36">
        <v>9.3</v>
      </c>
      <c r="V540" s="85">
        <f>IF(SUM(T540+U540)=0,"-",AVERAGE(T540:U540))</f>
        <v>8.265</v>
      </c>
      <c r="W540" s="36">
        <v>7.23</v>
      </c>
      <c r="X540" s="36">
        <v>9.3</v>
      </c>
      <c r="Y540" s="85">
        <f>IF(SUM(W540+X540)=0,"-",AVERAGE(W540:X540))</f>
        <v>8.265</v>
      </c>
      <c r="Z540" s="36">
        <v>7.23</v>
      </c>
      <c r="AA540" s="36">
        <v>9.3</v>
      </c>
      <c r="AB540" s="85">
        <f t="shared" si="132"/>
        <v>8.265</v>
      </c>
      <c r="AC540" s="36">
        <v>7.23</v>
      </c>
      <c r="AD540" s="36">
        <v>9.3</v>
      </c>
      <c r="AE540" s="85">
        <f t="shared" si="130"/>
        <v>8.265</v>
      </c>
      <c r="AF540" s="36">
        <v>7.23</v>
      </c>
      <c r="AG540" s="36">
        <v>9.3</v>
      </c>
      <c r="AH540" s="85">
        <f t="shared" si="133"/>
        <v>8.265</v>
      </c>
      <c r="AI540" s="36">
        <v>7.23</v>
      </c>
      <c r="AJ540" s="36">
        <v>9.3</v>
      </c>
      <c r="AK540" s="85">
        <f t="shared" si="122"/>
        <v>8.265</v>
      </c>
      <c r="AL540" s="36">
        <v>7.23</v>
      </c>
      <c r="AM540" s="36">
        <v>9.3</v>
      </c>
      <c r="AN540" s="85">
        <f t="shared" si="131"/>
        <v>8.265</v>
      </c>
    </row>
    <row r="541" spans="1:40" ht="12.75">
      <c r="A541" s="49" t="s">
        <v>403</v>
      </c>
      <c r="B541" s="20" t="s">
        <v>12</v>
      </c>
      <c r="C541" s="19">
        <v>13000</v>
      </c>
      <c r="D541" s="18">
        <v>15000</v>
      </c>
      <c r="E541" s="36">
        <f>C541/1936.27</f>
        <v>6.713939688163324</v>
      </c>
      <c r="F541" s="36">
        <f>D541/1936.27</f>
        <v>7.746853486342298</v>
      </c>
      <c r="G541" s="85">
        <f t="shared" si="129"/>
        <v>7.230396587252811</v>
      </c>
      <c r="H541" s="36">
        <v>6.71</v>
      </c>
      <c r="I541" s="36">
        <v>7.75</v>
      </c>
      <c r="J541" s="85">
        <f>IF(SUM(H541+I541)=0,"-",AVERAGE(H541:I541))</f>
        <v>7.23</v>
      </c>
      <c r="K541" s="36">
        <v>6.71</v>
      </c>
      <c r="L541" s="36">
        <v>7.75</v>
      </c>
      <c r="M541" s="85">
        <f>IF(SUM(K541+L541)=0,"-",AVERAGE(K541:L541))</f>
        <v>7.23</v>
      </c>
      <c r="N541" s="36">
        <v>6.71</v>
      </c>
      <c r="O541" s="36">
        <v>7.75</v>
      </c>
      <c r="P541" s="85">
        <f>IF(SUM(N541+O541)=0,"-",AVERAGE(N541:O541))</f>
        <v>7.23</v>
      </c>
      <c r="Q541" s="36">
        <v>6.71</v>
      </c>
      <c r="R541" s="36">
        <v>7.75</v>
      </c>
      <c r="S541" s="85">
        <f>IF(SUM(Q541+R541)=0,"-",AVERAGE(Q541:R541))</f>
        <v>7.23</v>
      </c>
      <c r="T541" s="36">
        <v>6.71</v>
      </c>
      <c r="U541" s="36">
        <v>7.75</v>
      </c>
      <c r="V541" s="85">
        <f>IF(SUM(T541+U541)=0,"-",AVERAGE(T541:U541))</f>
        <v>7.23</v>
      </c>
      <c r="W541" s="36">
        <v>6.71</v>
      </c>
      <c r="X541" s="36">
        <v>7.75</v>
      </c>
      <c r="Y541" s="85">
        <f>IF(SUM(W541+X541)=0,"-",AVERAGE(W541:X541))</f>
        <v>7.23</v>
      </c>
      <c r="Z541" s="36">
        <v>6.71</v>
      </c>
      <c r="AA541" s="36">
        <v>7.75</v>
      </c>
      <c r="AB541" s="85">
        <f t="shared" si="132"/>
        <v>7.23</v>
      </c>
      <c r="AC541" s="36">
        <v>6.71</v>
      </c>
      <c r="AD541" s="36">
        <v>7.75</v>
      </c>
      <c r="AE541" s="85">
        <f t="shared" si="130"/>
        <v>7.23</v>
      </c>
      <c r="AF541" s="36">
        <v>6.71</v>
      </c>
      <c r="AG541" s="36">
        <v>7.75</v>
      </c>
      <c r="AH541" s="85">
        <f t="shared" si="133"/>
        <v>7.23</v>
      </c>
      <c r="AI541" s="36">
        <v>6.71</v>
      </c>
      <c r="AJ541" s="36">
        <v>7.75</v>
      </c>
      <c r="AK541" s="85">
        <f t="shared" si="122"/>
        <v>7.23</v>
      </c>
      <c r="AL541" s="36">
        <v>6.71</v>
      </c>
      <c r="AM541" s="36">
        <v>7.75</v>
      </c>
      <c r="AN541" s="85">
        <f t="shared" si="131"/>
        <v>7.23</v>
      </c>
    </row>
    <row r="542" spans="1:40" ht="12.75">
      <c r="A542" s="49" t="s">
        <v>404</v>
      </c>
      <c r="B542" s="20" t="s">
        <v>12</v>
      </c>
      <c r="C542" s="19">
        <v>14000</v>
      </c>
      <c r="D542" s="18">
        <v>17000</v>
      </c>
      <c r="E542" s="36">
        <f>C542/1936.27</f>
        <v>7.230396587252811</v>
      </c>
      <c r="F542" s="36">
        <f>D542/1936.27</f>
        <v>8.77976728452127</v>
      </c>
      <c r="G542" s="85">
        <f t="shared" si="129"/>
        <v>8.005081935887041</v>
      </c>
      <c r="H542" s="36">
        <v>7.23</v>
      </c>
      <c r="I542" s="36">
        <v>8.78</v>
      </c>
      <c r="J542" s="85">
        <f>IF(SUM(H542+I542)=0,"-",AVERAGE(H542:I542))</f>
        <v>8.004999999999999</v>
      </c>
      <c r="K542" s="36">
        <v>7.23</v>
      </c>
      <c r="L542" s="36">
        <v>8.78</v>
      </c>
      <c r="M542" s="85">
        <f>IF(SUM(K542+L542)=0,"-",AVERAGE(K542:L542))</f>
        <v>8.004999999999999</v>
      </c>
      <c r="N542" s="36">
        <v>7.23</v>
      </c>
      <c r="O542" s="36">
        <v>8.78</v>
      </c>
      <c r="P542" s="85">
        <f>IF(SUM(N542+O542)=0,"-",AVERAGE(N542:O542))</f>
        <v>8.004999999999999</v>
      </c>
      <c r="Q542" s="36">
        <v>7.23</v>
      </c>
      <c r="R542" s="36">
        <v>8.78</v>
      </c>
      <c r="S542" s="85">
        <f>IF(SUM(Q542+R542)=0,"-",AVERAGE(Q542:R542))</f>
        <v>8.004999999999999</v>
      </c>
      <c r="T542" s="36">
        <v>7.23</v>
      </c>
      <c r="U542" s="36">
        <v>8.78</v>
      </c>
      <c r="V542" s="85">
        <f>IF(SUM(T542+U542)=0,"-",AVERAGE(T542:U542))</f>
        <v>8.004999999999999</v>
      </c>
      <c r="W542" s="36">
        <v>7.23</v>
      </c>
      <c r="X542" s="36">
        <v>8.78</v>
      </c>
      <c r="Y542" s="85">
        <f>IF(SUM(W542+X542)=0,"-",AVERAGE(W542:X542))</f>
        <v>8.004999999999999</v>
      </c>
      <c r="Z542" s="36">
        <v>7.23</v>
      </c>
      <c r="AA542" s="36">
        <v>8.78</v>
      </c>
      <c r="AB542" s="85">
        <f t="shared" si="132"/>
        <v>8.004999999999999</v>
      </c>
      <c r="AC542" s="36">
        <v>7.23</v>
      </c>
      <c r="AD542" s="36">
        <v>8.78</v>
      </c>
      <c r="AE542" s="85">
        <f t="shared" si="130"/>
        <v>8.004999999999999</v>
      </c>
      <c r="AF542" s="36">
        <v>7.23</v>
      </c>
      <c r="AG542" s="36">
        <v>8.78</v>
      </c>
      <c r="AH542" s="85">
        <f t="shared" si="133"/>
        <v>8.004999999999999</v>
      </c>
      <c r="AI542" s="36">
        <v>7.23</v>
      </c>
      <c r="AJ542" s="36">
        <v>8.78</v>
      </c>
      <c r="AK542" s="85">
        <f t="shared" si="122"/>
        <v>8.004999999999999</v>
      </c>
      <c r="AL542" s="36">
        <v>7.23</v>
      </c>
      <c r="AM542" s="36">
        <v>8.78</v>
      </c>
      <c r="AN542" s="85">
        <f t="shared" si="131"/>
        <v>8.004999999999999</v>
      </c>
    </row>
    <row r="543" spans="1:40" ht="12.75">
      <c r="A543" s="49"/>
      <c r="B543" s="15"/>
      <c r="C543" s="19"/>
      <c r="D543" s="18"/>
      <c r="E543" s="36"/>
      <c r="F543" s="36"/>
      <c r="G543" s="85"/>
      <c r="H543" s="36"/>
      <c r="I543" s="36"/>
      <c r="J543" s="85"/>
      <c r="K543" s="36"/>
      <c r="L543" s="36"/>
      <c r="M543" s="85"/>
      <c r="N543" s="36"/>
      <c r="O543" s="36"/>
      <c r="P543" s="85"/>
      <c r="Q543" s="36"/>
      <c r="R543" s="36"/>
      <c r="S543" s="85"/>
      <c r="T543" s="36"/>
      <c r="U543" s="36"/>
      <c r="V543" s="85"/>
      <c r="W543" s="36"/>
      <c r="X543" s="36"/>
      <c r="Y543" s="85"/>
      <c r="Z543" s="36"/>
      <c r="AA543" s="36"/>
      <c r="AB543" s="85" t="str">
        <f t="shared" si="132"/>
        <v>-</v>
      </c>
      <c r="AC543" s="36"/>
      <c r="AD543" s="36"/>
      <c r="AE543" s="85" t="str">
        <f t="shared" si="130"/>
        <v>-</v>
      </c>
      <c r="AF543" s="36"/>
      <c r="AG543" s="36"/>
      <c r="AH543" s="85" t="str">
        <f t="shared" si="133"/>
        <v>-</v>
      </c>
      <c r="AI543" s="36"/>
      <c r="AJ543" s="36"/>
      <c r="AK543" s="85" t="str">
        <f t="shared" si="122"/>
        <v>-</v>
      </c>
      <c r="AL543" s="36"/>
      <c r="AM543" s="36"/>
      <c r="AN543" s="85" t="str">
        <f t="shared" si="131"/>
        <v>-</v>
      </c>
    </row>
    <row r="544" spans="1:40" ht="12.75">
      <c r="A544" s="49" t="s">
        <v>405</v>
      </c>
      <c r="B544" s="15"/>
      <c r="C544" s="19"/>
      <c r="D544" s="18"/>
      <c r="E544" s="36"/>
      <c r="F544" s="36"/>
      <c r="G544" s="85"/>
      <c r="H544" s="36"/>
      <c r="I544" s="36"/>
      <c r="J544" s="85"/>
      <c r="K544" s="36"/>
      <c r="L544" s="36"/>
      <c r="M544" s="85"/>
      <c r="N544" s="36"/>
      <c r="O544" s="36"/>
      <c r="P544" s="85"/>
      <c r="Q544" s="36"/>
      <c r="R544" s="36"/>
      <c r="S544" s="85"/>
      <c r="T544" s="36"/>
      <c r="U544" s="36"/>
      <c r="V544" s="85"/>
      <c r="W544" s="36"/>
      <c r="X544" s="36"/>
      <c r="Y544" s="85"/>
      <c r="Z544" s="36"/>
      <c r="AA544" s="36"/>
      <c r="AB544" s="85" t="str">
        <f t="shared" si="132"/>
        <v>-</v>
      </c>
      <c r="AC544" s="36"/>
      <c r="AD544" s="36"/>
      <c r="AE544" s="85" t="str">
        <f t="shared" si="130"/>
        <v>-</v>
      </c>
      <c r="AF544" s="36"/>
      <c r="AG544" s="36"/>
      <c r="AH544" s="85" t="str">
        <f t="shared" si="133"/>
        <v>-</v>
      </c>
      <c r="AI544" s="36"/>
      <c r="AJ544" s="36"/>
      <c r="AK544" s="85" t="str">
        <f t="shared" si="122"/>
        <v>-</v>
      </c>
      <c r="AL544" s="36"/>
      <c r="AM544" s="36"/>
      <c r="AN544" s="85" t="str">
        <f t="shared" si="131"/>
        <v>-</v>
      </c>
    </row>
    <row r="545" spans="1:40" ht="12.75">
      <c r="A545" s="54" t="s">
        <v>409</v>
      </c>
      <c r="B545" s="20" t="s">
        <v>335</v>
      </c>
      <c r="C545" s="22">
        <v>200</v>
      </c>
      <c r="D545" s="22">
        <v>240</v>
      </c>
      <c r="E545" s="37">
        <f aca="true" t="shared" si="134" ref="E545:F547">C545/1936.27</f>
        <v>0.1032913798178973</v>
      </c>
      <c r="F545" s="37">
        <f t="shared" si="134"/>
        <v>0.12394965578147676</v>
      </c>
      <c r="G545" s="87">
        <f t="shared" si="129"/>
        <v>0.11362051779968703</v>
      </c>
      <c r="H545" s="37">
        <v>0.103</v>
      </c>
      <c r="I545" s="37">
        <v>0.124</v>
      </c>
      <c r="J545" s="87">
        <f aca="true" t="shared" si="135" ref="J545:J555">IF(SUM(H545+I545)=0,"-",AVERAGE(H545:I545))</f>
        <v>0.11349999999999999</v>
      </c>
      <c r="K545" s="37">
        <v>0.103</v>
      </c>
      <c r="L545" s="37">
        <v>0.124</v>
      </c>
      <c r="M545" s="87">
        <f aca="true" t="shared" si="136" ref="M545:M555">IF(SUM(K545+L545)=0,"-",AVERAGE(K545:L545))</f>
        <v>0.11349999999999999</v>
      </c>
      <c r="N545" s="37">
        <v>0.103</v>
      </c>
      <c r="O545" s="37">
        <v>0.124</v>
      </c>
      <c r="P545" s="87">
        <f aca="true" t="shared" si="137" ref="P545:P555">IF(SUM(N545+O545)=0,"-",AVERAGE(N545:O545))</f>
        <v>0.11349999999999999</v>
      </c>
      <c r="Q545" s="37">
        <v>0.103</v>
      </c>
      <c r="R545" s="37">
        <v>0.124</v>
      </c>
      <c r="S545" s="87">
        <f aca="true" t="shared" si="138" ref="S545:S555">IF(SUM(Q545+R545)=0,"-",AVERAGE(Q545:R545))</f>
        <v>0.11349999999999999</v>
      </c>
      <c r="T545" s="37">
        <v>0.103</v>
      </c>
      <c r="U545" s="37">
        <v>0.124</v>
      </c>
      <c r="V545" s="87">
        <f aca="true" t="shared" si="139" ref="V545:V555">IF(SUM(T545+U545)=0,"-",AVERAGE(T545:U545))</f>
        <v>0.11349999999999999</v>
      </c>
      <c r="W545" s="37">
        <v>0.103</v>
      </c>
      <c r="X545" s="37">
        <v>0.124</v>
      </c>
      <c r="Y545" s="87">
        <f aca="true" t="shared" si="140" ref="Y545:Y555">IF(SUM(W545+X545)=0,"-",AVERAGE(W545:X545))</f>
        <v>0.11349999999999999</v>
      </c>
      <c r="Z545" s="37">
        <v>0.103</v>
      </c>
      <c r="AA545" s="37">
        <v>0.124</v>
      </c>
      <c r="AB545" s="85">
        <f t="shared" si="132"/>
        <v>0.11349999999999999</v>
      </c>
      <c r="AC545" s="37">
        <v>0.103</v>
      </c>
      <c r="AD545" s="37">
        <v>0.124</v>
      </c>
      <c r="AE545" s="85">
        <f t="shared" si="130"/>
        <v>0.11349999999999999</v>
      </c>
      <c r="AF545" s="37">
        <v>0.103</v>
      </c>
      <c r="AG545" s="37">
        <v>0.124</v>
      </c>
      <c r="AH545" s="85">
        <f t="shared" si="133"/>
        <v>0.11349999999999999</v>
      </c>
      <c r="AI545" s="37">
        <v>0.103</v>
      </c>
      <c r="AJ545" s="37">
        <v>0.124</v>
      </c>
      <c r="AK545" s="85">
        <f t="shared" si="122"/>
        <v>0.11349999999999999</v>
      </c>
      <c r="AL545" s="37">
        <v>0.103</v>
      </c>
      <c r="AM545" s="37">
        <v>0.124</v>
      </c>
      <c r="AN545" s="85">
        <f t="shared" si="131"/>
        <v>0.11349999999999999</v>
      </c>
    </row>
    <row r="546" spans="1:40" ht="12.75">
      <c r="A546" s="54" t="s">
        <v>406</v>
      </c>
      <c r="B546" s="20" t="s">
        <v>12</v>
      </c>
      <c r="C546" s="22">
        <v>190</v>
      </c>
      <c r="D546" s="22">
        <v>210</v>
      </c>
      <c r="E546" s="37">
        <f t="shared" si="134"/>
        <v>0.09812681082700243</v>
      </c>
      <c r="F546" s="37">
        <f t="shared" si="134"/>
        <v>0.10845594880879217</v>
      </c>
      <c r="G546" s="87">
        <f t="shared" si="129"/>
        <v>0.1032913798178973</v>
      </c>
      <c r="H546" s="37">
        <v>0.098</v>
      </c>
      <c r="I546" s="37">
        <v>0.108</v>
      </c>
      <c r="J546" s="87">
        <f t="shared" si="135"/>
        <v>0.10300000000000001</v>
      </c>
      <c r="K546" s="37">
        <v>0.098</v>
      </c>
      <c r="L546" s="37">
        <v>0.108</v>
      </c>
      <c r="M546" s="87">
        <f t="shared" si="136"/>
        <v>0.10300000000000001</v>
      </c>
      <c r="N546" s="37">
        <v>0.098</v>
      </c>
      <c r="O546" s="37">
        <v>0.108</v>
      </c>
      <c r="P546" s="87">
        <f t="shared" si="137"/>
        <v>0.10300000000000001</v>
      </c>
      <c r="Q546" s="37">
        <v>0.098</v>
      </c>
      <c r="R546" s="37">
        <v>0.108</v>
      </c>
      <c r="S546" s="87">
        <f t="shared" si="138"/>
        <v>0.10300000000000001</v>
      </c>
      <c r="T546" s="37">
        <v>0.098</v>
      </c>
      <c r="U546" s="37">
        <v>0.108</v>
      </c>
      <c r="V546" s="87">
        <f t="shared" si="139"/>
        <v>0.10300000000000001</v>
      </c>
      <c r="W546" s="37">
        <v>0.098</v>
      </c>
      <c r="X546" s="37">
        <v>0.108</v>
      </c>
      <c r="Y546" s="87">
        <f t="shared" si="140"/>
        <v>0.10300000000000001</v>
      </c>
      <c r="Z546" s="37">
        <v>0.098</v>
      </c>
      <c r="AA546" s="37">
        <v>0.108</v>
      </c>
      <c r="AB546" s="85">
        <f t="shared" si="132"/>
        <v>0.10300000000000001</v>
      </c>
      <c r="AC546" s="37">
        <v>0.098</v>
      </c>
      <c r="AD546" s="37">
        <v>0.108</v>
      </c>
      <c r="AE546" s="85">
        <f t="shared" si="130"/>
        <v>0.10300000000000001</v>
      </c>
      <c r="AF546" s="37">
        <v>0.098</v>
      </c>
      <c r="AG546" s="37">
        <v>0.108</v>
      </c>
      <c r="AH546" s="85">
        <f t="shared" si="133"/>
        <v>0.10300000000000001</v>
      </c>
      <c r="AI546" s="37">
        <v>0.098</v>
      </c>
      <c r="AJ546" s="37">
        <v>0.108</v>
      </c>
      <c r="AK546" s="85">
        <f t="shared" si="122"/>
        <v>0.10300000000000001</v>
      </c>
      <c r="AL546" s="37">
        <v>0.098</v>
      </c>
      <c r="AM546" s="37">
        <v>0.108</v>
      </c>
      <c r="AN546" s="85">
        <f t="shared" si="131"/>
        <v>0.10300000000000001</v>
      </c>
    </row>
    <row r="547" spans="1:40" ht="12.75">
      <c r="A547" s="54" t="s">
        <v>408</v>
      </c>
      <c r="B547" s="20" t="s">
        <v>12</v>
      </c>
      <c r="C547" s="22">
        <v>170</v>
      </c>
      <c r="D547" s="22">
        <v>190</v>
      </c>
      <c r="E547" s="37">
        <f t="shared" si="134"/>
        <v>0.0877976728452127</v>
      </c>
      <c r="F547" s="37">
        <f t="shared" si="134"/>
        <v>0.09812681082700243</v>
      </c>
      <c r="G547" s="87">
        <f t="shared" si="129"/>
        <v>0.09296224183610757</v>
      </c>
      <c r="H547" s="37">
        <v>0.088</v>
      </c>
      <c r="I547" s="37">
        <v>0.098</v>
      </c>
      <c r="J547" s="87">
        <f t="shared" si="135"/>
        <v>0.093</v>
      </c>
      <c r="K547" s="37">
        <v>0.088</v>
      </c>
      <c r="L547" s="37">
        <v>0.098</v>
      </c>
      <c r="M547" s="87">
        <f t="shared" si="136"/>
        <v>0.093</v>
      </c>
      <c r="N547" s="37">
        <v>0.088</v>
      </c>
      <c r="O547" s="37">
        <v>0.098</v>
      </c>
      <c r="P547" s="87">
        <f t="shared" si="137"/>
        <v>0.093</v>
      </c>
      <c r="Q547" s="37">
        <v>0.088</v>
      </c>
      <c r="R547" s="37">
        <v>0.098</v>
      </c>
      <c r="S547" s="87">
        <f t="shared" si="138"/>
        <v>0.093</v>
      </c>
      <c r="T547" s="37">
        <v>0.088</v>
      </c>
      <c r="U547" s="37">
        <v>0.098</v>
      </c>
      <c r="V547" s="87">
        <f t="shared" si="139"/>
        <v>0.093</v>
      </c>
      <c r="W547" s="37">
        <v>0.088</v>
      </c>
      <c r="X547" s="37">
        <v>0.098</v>
      </c>
      <c r="Y547" s="87">
        <f t="shared" si="140"/>
        <v>0.093</v>
      </c>
      <c r="Z547" s="37">
        <v>0.088</v>
      </c>
      <c r="AA547" s="37">
        <v>0.098</v>
      </c>
      <c r="AB547" s="85">
        <f t="shared" si="132"/>
        <v>0.093</v>
      </c>
      <c r="AC547" s="37">
        <v>0.088</v>
      </c>
      <c r="AD547" s="37">
        <v>0.098</v>
      </c>
      <c r="AE547" s="85">
        <f t="shared" si="130"/>
        <v>0.093</v>
      </c>
      <c r="AF547" s="37">
        <v>0.088</v>
      </c>
      <c r="AG547" s="37">
        <v>0.098</v>
      </c>
      <c r="AH547" s="85">
        <f t="shared" si="133"/>
        <v>0.093</v>
      </c>
      <c r="AI547" s="37">
        <v>0.088</v>
      </c>
      <c r="AJ547" s="37">
        <v>0.098</v>
      </c>
      <c r="AK547" s="85">
        <f t="shared" si="122"/>
        <v>0.093</v>
      </c>
      <c r="AL547" s="37">
        <v>0.088</v>
      </c>
      <c r="AM547" s="37">
        <v>0.098</v>
      </c>
      <c r="AN547" s="85">
        <f t="shared" si="131"/>
        <v>0.093</v>
      </c>
    </row>
    <row r="548" spans="1:40" ht="12.75">
      <c r="A548" s="54" t="s">
        <v>407</v>
      </c>
      <c r="B548" s="20" t="s">
        <v>12</v>
      </c>
      <c r="C548" s="22">
        <v>140</v>
      </c>
      <c r="D548" s="22">
        <v>160</v>
      </c>
      <c r="E548" s="37">
        <v>0.072</v>
      </c>
      <c r="F548" s="37">
        <v>0.083</v>
      </c>
      <c r="G548" s="87">
        <f t="shared" si="129"/>
        <v>0.0775</v>
      </c>
      <c r="H548" s="37">
        <v>0.072</v>
      </c>
      <c r="I548" s="37">
        <v>0.083</v>
      </c>
      <c r="J548" s="87">
        <f t="shared" si="135"/>
        <v>0.0775</v>
      </c>
      <c r="K548" s="37">
        <v>0.072</v>
      </c>
      <c r="L548" s="37">
        <v>0.083</v>
      </c>
      <c r="M548" s="87">
        <f t="shared" si="136"/>
        <v>0.0775</v>
      </c>
      <c r="N548" s="37">
        <v>0.072</v>
      </c>
      <c r="O548" s="37">
        <v>0.083</v>
      </c>
      <c r="P548" s="87">
        <f t="shared" si="137"/>
        <v>0.0775</v>
      </c>
      <c r="Q548" s="37">
        <v>0.072</v>
      </c>
      <c r="R548" s="37">
        <v>0.083</v>
      </c>
      <c r="S548" s="87">
        <f t="shared" si="138"/>
        <v>0.0775</v>
      </c>
      <c r="T548" s="37">
        <v>0.072</v>
      </c>
      <c r="U548" s="37">
        <v>0.083</v>
      </c>
      <c r="V548" s="87">
        <f t="shared" si="139"/>
        <v>0.0775</v>
      </c>
      <c r="W548" s="37">
        <v>0.072</v>
      </c>
      <c r="X548" s="37">
        <v>0.083</v>
      </c>
      <c r="Y548" s="87">
        <f t="shared" si="140"/>
        <v>0.0775</v>
      </c>
      <c r="Z548" s="37">
        <v>0.072</v>
      </c>
      <c r="AA548" s="37">
        <v>0.083</v>
      </c>
      <c r="AB548" s="85">
        <f t="shared" si="132"/>
        <v>0.0775</v>
      </c>
      <c r="AC548" s="37">
        <v>0.072</v>
      </c>
      <c r="AD548" s="37">
        <v>0.083</v>
      </c>
      <c r="AE548" s="85">
        <f t="shared" si="130"/>
        <v>0.0775</v>
      </c>
      <c r="AF548" s="37">
        <v>0.072</v>
      </c>
      <c r="AG548" s="37">
        <v>0.083</v>
      </c>
      <c r="AH548" s="85">
        <f t="shared" si="133"/>
        <v>0.0775</v>
      </c>
      <c r="AI548" s="37">
        <v>0.072</v>
      </c>
      <c r="AJ548" s="37">
        <v>0.083</v>
      </c>
      <c r="AK548" s="85">
        <f t="shared" si="122"/>
        <v>0.0775</v>
      </c>
      <c r="AL548" s="37">
        <v>0.072</v>
      </c>
      <c r="AM548" s="37">
        <v>0.083</v>
      </c>
      <c r="AN548" s="85">
        <f t="shared" si="131"/>
        <v>0.0775</v>
      </c>
    </row>
    <row r="549" spans="1:40" ht="12.75">
      <c r="A549" s="54" t="s">
        <v>410</v>
      </c>
      <c r="B549" s="20" t="s">
        <v>12</v>
      </c>
      <c r="C549" s="22">
        <v>160</v>
      </c>
      <c r="D549" s="22">
        <v>170</v>
      </c>
      <c r="E549" s="37">
        <v>0.083</v>
      </c>
      <c r="F549" s="37">
        <v>0.088</v>
      </c>
      <c r="G549" s="87">
        <f t="shared" si="129"/>
        <v>0.08549999999999999</v>
      </c>
      <c r="H549" s="37">
        <v>0.083</v>
      </c>
      <c r="I549" s="37">
        <v>0.088</v>
      </c>
      <c r="J549" s="87">
        <f t="shared" si="135"/>
        <v>0.08549999999999999</v>
      </c>
      <c r="K549" s="37">
        <v>0.083</v>
      </c>
      <c r="L549" s="37">
        <v>0.088</v>
      </c>
      <c r="M549" s="87">
        <f t="shared" si="136"/>
        <v>0.08549999999999999</v>
      </c>
      <c r="N549" s="37">
        <v>0.083</v>
      </c>
      <c r="O549" s="37">
        <v>0.088</v>
      </c>
      <c r="P549" s="87">
        <f t="shared" si="137"/>
        <v>0.08549999999999999</v>
      </c>
      <c r="Q549" s="37">
        <v>0.083</v>
      </c>
      <c r="R549" s="37">
        <v>0.088</v>
      </c>
      <c r="S549" s="87">
        <f t="shared" si="138"/>
        <v>0.08549999999999999</v>
      </c>
      <c r="T549" s="37">
        <v>0.083</v>
      </c>
      <c r="U549" s="37">
        <v>0.088</v>
      </c>
      <c r="V549" s="87">
        <f t="shared" si="139"/>
        <v>0.08549999999999999</v>
      </c>
      <c r="W549" s="37">
        <v>0.083</v>
      </c>
      <c r="X549" s="37">
        <v>0.088</v>
      </c>
      <c r="Y549" s="87">
        <f t="shared" si="140"/>
        <v>0.08549999999999999</v>
      </c>
      <c r="Z549" s="37">
        <v>0.083</v>
      </c>
      <c r="AA549" s="37">
        <v>0.088</v>
      </c>
      <c r="AB549" s="85">
        <f t="shared" si="132"/>
        <v>0.08549999999999999</v>
      </c>
      <c r="AC549" s="37">
        <v>0.083</v>
      </c>
      <c r="AD549" s="37">
        <v>0.088</v>
      </c>
      <c r="AE549" s="85">
        <f t="shared" si="130"/>
        <v>0.08549999999999999</v>
      </c>
      <c r="AF549" s="37">
        <v>0.083</v>
      </c>
      <c r="AG549" s="37">
        <v>0.088</v>
      </c>
      <c r="AH549" s="85">
        <f t="shared" si="133"/>
        <v>0.08549999999999999</v>
      </c>
      <c r="AI549" s="37">
        <v>0.083</v>
      </c>
      <c r="AJ549" s="37">
        <v>0.088</v>
      </c>
      <c r="AK549" s="85">
        <f t="shared" si="122"/>
        <v>0.08549999999999999</v>
      </c>
      <c r="AL549" s="37">
        <v>0.083</v>
      </c>
      <c r="AM549" s="37">
        <v>0.088</v>
      </c>
      <c r="AN549" s="85">
        <f t="shared" si="131"/>
        <v>0.08549999999999999</v>
      </c>
    </row>
    <row r="550" spans="1:40" ht="12.75">
      <c r="A550" s="54" t="s">
        <v>411</v>
      </c>
      <c r="B550" s="20" t="s">
        <v>12</v>
      </c>
      <c r="C550" s="22">
        <v>180</v>
      </c>
      <c r="D550" s="22">
        <v>210</v>
      </c>
      <c r="E550" s="37">
        <f>C550/1936.27</f>
        <v>0.09296224183610757</v>
      </c>
      <c r="F550" s="37">
        <f>D550/1936.27</f>
        <v>0.10845594880879217</v>
      </c>
      <c r="G550" s="87">
        <f t="shared" si="129"/>
        <v>0.10070909532244987</v>
      </c>
      <c r="H550" s="37">
        <v>0.093</v>
      </c>
      <c r="I550" s="37">
        <v>0.108</v>
      </c>
      <c r="J550" s="87">
        <f t="shared" si="135"/>
        <v>0.1005</v>
      </c>
      <c r="K550" s="37">
        <v>0.093</v>
      </c>
      <c r="L550" s="37">
        <v>0.108</v>
      </c>
      <c r="M550" s="87">
        <f t="shared" si="136"/>
        <v>0.1005</v>
      </c>
      <c r="N550" s="37">
        <v>0.093</v>
      </c>
      <c r="O550" s="37">
        <v>0.108</v>
      </c>
      <c r="P550" s="87">
        <f t="shared" si="137"/>
        <v>0.1005</v>
      </c>
      <c r="Q550" s="37">
        <v>0.093</v>
      </c>
      <c r="R550" s="37">
        <v>0.108</v>
      </c>
      <c r="S550" s="87">
        <f t="shared" si="138"/>
        <v>0.1005</v>
      </c>
      <c r="T550" s="37">
        <v>0.093</v>
      </c>
      <c r="U550" s="37">
        <v>0.108</v>
      </c>
      <c r="V550" s="87">
        <f t="shared" si="139"/>
        <v>0.1005</v>
      </c>
      <c r="W550" s="37">
        <v>0.093</v>
      </c>
      <c r="X550" s="37">
        <v>0.108</v>
      </c>
      <c r="Y550" s="87">
        <f t="shared" si="140"/>
        <v>0.1005</v>
      </c>
      <c r="Z550" s="37">
        <v>0.093</v>
      </c>
      <c r="AA550" s="37">
        <v>0.108</v>
      </c>
      <c r="AB550" s="85">
        <f t="shared" si="132"/>
        <v>0.1005</v>
      </c>
      <c r="AC550" s="37">
        <v>0.093</v>
      </c>
      <c r="AD550" s="37">
        <v>0.108</v>
      </c>
      <c r="AE550" s="85">
        <f t="shared" si="130"/>
        <v>0.1005</v>
      </c>
      <c r="AF550" s="37">
        <v>0.093</v>
      </c>
      <c r="AG550" s="37">
        <v>0.108</v>
      </c>
      <c r="AH550" s="85">
        <f t="shared" si="133"/>
        <v>0.1005</v>
      </c>
      <c r="AI550" s="37">
        <v>0.093</v>
      </c>
      <c r="AJ550" s="37">
        <v>0.108</v>
      </c>
      <c r="AK550" s="85">
        <f t="shared" si="122"/>
        <v>0.1005</v>
      </c>
      <c r="AL550" s="37">
        <v>0.093</v>
      </c>
      <c r="AM550" s="37">
        <v>0.108</v>
      </c>
      <c r="AN550" s="85">
        <f t="shared" si="131"/>
        <v>0.1005</v>
      </c>
    </row>
    <row r="551" spans="1:40" ht="12.75">
      <c r="A551" s="54" t="s">
        <v>412</v>
      </c>
      <c r="B551" s="20" t="s">
        <v>12</v>
      </c>
      <c r="C551" s="22">
        <v>190</v>
      </c>
      <c r="D551" s="22">
        <v>240</v>
      </c>
      <c r="E551" s="37">
        <f>C551/1936.27</f>
        <v>0.09812681082700243</v>
      </c>
      <c r="F551" s="37">
        <f>D551/1936.27</f>
        <v>0.12394965578147676</v>
      </c>
      <c r="G551" s="87">
        <f t="shared" si="129"/>
        <v>0.11103823330423959</v>
      </c>
      <c r="H551" s="37">
        <v>0.098</v>
      </c>
      <c r="I551" s="37">
        <v>0.124</v>
      </c>
      <c r="J551" s="87">
        <f t="shared" si="135"/>
        <v>0.111</v>
      </c>
      <c r="K551" s="37">
        <v>0.098</v>
      </c>
      <c r="L551" s="37">
        <v>0.124</v>
      </c>
      <c r="M551" s="87">
        <f t="shared" si="136"/>
        <v>0.111</v>
      </c>
      <c r="N551" s="37">
        <v>0.098</v>
      </c>
      <c r="O551" s="37">
        <v>0.124</v>
      </c>
      <c r="P551" s="87">
        <f t="shared" si="137"/>
        <v>0.111</v>
      </c>
      <c r="Q551" s="37">
        <v>0.098</v>
      </c>
      <c r="R551" s="37">
        <v>0.124</v>
      </c>
      <c r="S551" s="87">
        <f t="shared" si="138"/>
        <v>0.111</v>
      </c>
      <c r="T551" s="37">
        <v>0.098</v>
      </c>
      <c r="U551" s="37">
        <v>0.124</v>
      </c>
      <c r="V551" s="87">
        <f t="shared" si="139"/>
        <v>0.111</v>
      </c>
      <c r="W551" s="37">
        <v>0.098</v>
      </c>
      <c r="X551" s="37">
        <v>0.124</v>
      </c>
      <c r="Y551" s="87">
        <f t="shared" si="140"/>
        <v>0.111</v>
      </c>
      <c r="Z551" s="37">
        <v>0.098</v>
      </c>
      <c r="AA551" s="37">
        <v>0.124</v>
      </c>
      <c r="AB551" s="85">
        <f t="shared" si="132"/>
        <v>0.111</v>
      </c>
      <c r="AC551" s="37">
        <v>0.098</v>
      </c>
      <c r="AD551" s="37">
        <v>0.124</v>
      </c>
      <c r="AE551" s="85">
        <f t="shared" si="130"/>
        <v>0.111</v>
      </c>
      <c r="AF551" s="37">
        <v>0.098</v>
      </c>
      <c r="AG551" s="37">
        <v>0.124</v>
      </c>
      <c r="AH551" s="85">
        <f t="shared" si="133"/>
        <v>0.111</v>
      </c>
      <c r="AI551" s="37">
        <v>0.098</v>
      </c>
      <c r="AJ551" s="37">
        <v>0.124</v>
      </c>
      <c r="AK551" s="85">
        <f t="shared" si="122"/>
        <v>0.111</v>
      </c>
      <c r="AL551" s="37">
        <v>0.098</v>
      </c>
      <c r="AM551" s="37">
        <v>0.124</v>
      </c>
      <c r="AN551" s="85">
        <f t="shared" si="131"/>
        <v>0.111</v>
      </c>
    </row>
    <row r="552" spans="1:40" ht="12.75">
      <c r="A552" s="54" t="s">
        <v>413</v>
      </c>
      <c r="B552" s="20" t="s">
        <v>12</v>
      </c>
      <c r="C552" s="22">
        <v>580</v>
      </c>
      <c r="D552" s="22">
        <v>610</v>
      </c>
      <c r="E552" s="37">
        <v>0.3</v>
      </c>
      <c r="F552" s="37">
        <f>D552/1936.27</f>
        <v>0.31503870844458676</v>
      </c>
      <c r="G552" s="87">
        <f t="shared" si="129"/>
        <v>0.3075193542222934</v>
      </c>
      <c r="H552" s="37">
        <v>0.3</v>
      </c>
      <c r="I552" s="37">
        <v>0.315</v>
      </c>
      <c r="J552" s="87">
        <f t="shared" si="135"/>
        <v>0.3075</v>
      </c>
      <c r="K552" s="37">
        <v>0.3</v>
      </c>
      <c r="L552" s="37">
        <v>0.315</v>
      </c>
      <c r="M552" s="87">
        <f t="shared" si="136"/>
        <v>0.3075</v>
      </c>
      <c r="N552" s="37">
        <v>0.3</v>
      </c>
      <c r="O552" s="37">
        <v>0.315</v>
      </c>
      <c r="P552" s="87">
        <f t="shared" si="137"/>
        <v>0.3075</v>
      </c>
      <c r="Q552" s="37">
        <v>0.3</v>
      </c>
      <c r="R552" s="37">
        <v>0.315</v>
      </c>
      <c r="S552" s="87">
        <f t="shared" si="138"/>
        <v>0.3075</v>
      </c>
      <c r="T552" s="37">
        <v>0.3</v>
      </c>
      <c r="U552" s="37">
        <v>0.315</v>
      </c>
      <c r="V552" s="87">
        <f t="shared" si="139"/>
        <v>0.3075</v>
      </c>
      <c r="W552" s="37">
        <v>0.3</v>
      </c>
      <c r="X552" s="37">
        <v>0.315</v>
      </c>
      <c r="Y552" s="87">
        <f t="shared" si="140"/>
        <v>0.3075</v>
      </c>
      <c r="Z552" s="37">
        <v>0.3</v>
      </c>
      <c r="AA552" s="37">
        <v>0.315</v>
      </c>
      <c r="AB552" s="85">
        <f t="shared" si="132"/>
        <v>0.3075</v>
      </c>
      <c r="AC552" s="37">
        <v>0.3</v>
      </c>
      <c r="AD552" s="37">
        <v>0.315</v>
      </c>
      <c r="AE552" s="85">
        <f t="shared" si="130"/>
        <v>0.3075</v>
      </c>
      <c r="AF552" s="37">
        <v>0.3</v>
      </c>
      <c r="AG552" s="37">
        <v>0.315</v>
      </c>
      <c r="AH552" s="85">
        <f t="shared" si="133"/>
        <v>0.3075</v>
      </c>
      <c r="AI552" s="37">
        <v>0.3</v>
      </c>
      <c r="AJ552" s="37">
        <v>0.315</v>
      </c>
      <c r="AK552" s="85">
        <f t="shared" si="122"/>
        <v>0.3075</v>
      </c>
      <c r="AL552" s="37">
        <v>0.3</v>
      </c>
      <c r="AM552" s="37">
        <v>0.315</v>
      </c>
      <c r="AN552" s="85">
        <f t="shared" si="131"/>
        <v>0.3075</v>
      </c>
    </row>
    <row r="553" spans="1:40" ht="12.75">
      <c r="A553" s="54" t="s">
        <v>414</v>
      </c>
      <c r="B553" s="20" t="s">
        <v>12</v>
      </c>
      <c r="C553" s="22">
        <v>480</v>
      </c>
      <c r="D553" s="22">
        <v>530</v>
      </c>
      <c r="E553" s="37">
        <f>C553/1936.27</f>
        <v>0.24789931156295353</v>
      </c>
      <c r="F553" s="37">
        <f>D553/1936.27</f>
        <v>0.2737221565174278</v>
      </c>
      <c r="G553" s="87">
        <f t="shared" si="129"/>
        <v>0.2608107340401907</v>
      </c>
      <c r="H553" s="37">
        <v>0.248</v>
      </c>
      <c r="I553" s="37">
        <v>0.274</v>
      </c>
      <c r="J553" s="87">
        <f t="shared" si="135"/>
        <v>0.261</v>
      </c>
      <c r="K553" s="37">
        <v>0.248</v>
      </c>
      <c r="L553" s="37">
        <v>0.274</v>
      </c>
      <c r="M553" s="87">
        <f t="shared" si="136"/>
        <v>0.261</v>
      </c>
      <c r="N553" s="37">
        <v>0.248</v>
      </c>
      <c r="O553" s="37">
        <v>0.274</v>
      </c>
      <c r="P553" s="87">
        <f t="shared" si="137"/>
        <v>0.261</v>
      </c>
      <c r="Q553" s="37">
        <v>0.248</v>
      </c>
      <c r="R553" s="37">
        <v>0.274</v>
      </c>
      <c r="S553" s="87">
        <f t="shared" si="138"/>
        <v>0.261</v>
      </c>
      <c r="T553" s="37">
        <v>0.248</v>
      </c>
      <c r="U553" s="37">
        <v>0.274</v>
      </c>
      <c r="V553" s="87">
        <f t="shared" si="139"/>
        <v>0.261</v>
      </c>
      <c r="W553" s="37">
        <v>0.248</v>
      </c>
      <c r="X553" s="37">
        <v>0.274</v>
      </c>
      <c r="Y553" s="87">
        <f t="shared" si="140"/>
        <v>0.261</v>
      </c>
      <c r="Z553" s="37">
        <v>0.248</v>
      </c>
      <c r="AA553" s="37">
        <v>0.274</v>
      </c>
      <c r="AB553" s="85">
        <f t="shared" si="132"/>
        <v>0.261</v>
      </c>
      <c r="AC553" s="37">
        <v>0.248</v>
      </c>
      <c r="AD553" s="37">
        <v>0.274</v>
      </c>
      <c r="AE553" s="85">
        <f t="shared" si="130"/>
        <v>0.261</v>
      </c>
      <c r="AF553" s="37">
        <v>0.248</v>
      </c>
      <c r="AG553" s="37">
        <v>0.274</v>
      </c>
      <c r="AH553" s="85">
        <f t="shared" si="133"/>
        <v>0.261</v>
      </c>
      <c r="AI553" s="37">
        <v>0.248</v>
      </c>
      <c r="AJ553" s="37">
        <v>0.274</v>
      </c>
      <c r="AK553" s="85">
        <f t="shared" si="122"/>
        <v>0.261</v>
      </c>
      <c r="AL553" s="37">
        <v>0.248</v>
      </c>
      <c r="AM553" s="37">
        <v>0.274</v>
      </c>
      <c r="AN553" s="85">
        <f t="shared" si="131"/>
        <v>0.261</v>
      </c>
    </row>
    <row r="554" spans="1:40" ht="12.75">
      <c r="A554" s="54" t="s">
        <v>415</v>
      </c>
      <c r="B554" s="20" t="s">
        <v>12</v>
      </c>
      <c r="C554" s="22">
        <v>530</v>
      </c>
      <c r="D554" s="22">
        <v>580</v>
      </c>
      <c r="E554" s="37">
        <f>C554/1936.27</f>
        <v>0.2737221565174278</v>
      </c>
      <c r="F554" s="37">
        <f>D554/1936.27</f>
        <v>0.29954500147190216</v>
      </c>
      <c r="G554" s="87">
        <f t="shared" si="129"/>
        <v>0.286633578994665</v>
      </c>
      <c r="H554" s="37">
        <v>0.274</v>
      </c>
      <c r="I554" s="37">
        <v>0.3</v>
      </c>
      <c r="J554" s="87">
        <f t="shared" si="135"/>
        <v>0.28700000000000003</v>
      </c>
      <c r="K554" s="37">
        <v>0.274</v>
      </c>
      <c r="L554" s="37">
        <v>0.3</v>
      </c>
      <c r="M554" s="87">
        <f t="shared" si="136"/>
        <v>0.28700000000000003</v>
      </c>
      <c r="N554" s="37">
        <v>0.274</v>
      </c>
      <c r="O554" s="37">
        <v>0.3</v>
      </c>
      <c r="P554" s="87">
        <f t="shared" si="137"/>
        <v>0.28700000000000003</v>
      </c>
      <c r="Q554" s="37">
        <v>0.274</v>
      </c>
      <c r="R554" s="37">
        <v>0.3</v>
      </c>
      <c r="S554" s="87">
        <f t="shared" si="138"/>
        <v>0.28700000000000003</v>
      </c>
      <c r="T554" s="37">
        <v>0.274</v>
      </c>
      <c r="U554" s="37">
        <v>0.3</v>
      </c>
      <c r="V554" s="87">
        <f t="shared" si="139"/>
        <v>0.28700000000000003</v>
      </c>
      <c r="W554" s="37">
        <v>0.274</v>
      </c>
      <c r="X554" s="37">
        <v>0.3</v>
      </c>
      <c r="Y554" s="87">
        <f t="shared" si="140"/>
        <v>0.28700000000000003</v>
      </c>
      <c r="Z554" s="37">
        <v>0.274</v>
      </c>
      <c r="AA554" s="37">
        <v>0.3</v>
      </c>
      <c r="AB554" s="85">
        <f t="shared" si="132"/>
        <v>0.28700000000000003</v>
      </c>
      <c r="AC554" s="37">
        <v>0.274</v>
      </c>
      <c r="AD554" s="37">
        <v>0.3</v>
      </c>
      <c r="AE554" s="85">
        <f t="shared" si="130"/>
        <v>0.28700000000000003</v>
      </c>
      <c r="AF554" s="37">
        <v>0.274</v>
      </c>
      <c r="AG554" s="37">
        <v>0.3</v>
      </c>
      <c r="AH554" s="85">
        <f t="shared" si="133"/>
        <v>0.28700000000000003</v>
      </c>
      <c r="AI554" s="37">
        <v>0.274</v>
      </c>
      <c r="AJ554" s="37">
        <v>0.3</v>
      </c>
      <c r="AK554" s="85">
        <f t="shared" si="122"/>
        <v>0.28700000000000003</v>
      </c>
      <c r="AL554" s="37">
        <v>0.274</v>
      </c>
      <c r="AM554" s="37">
        <v>0.3</v>
      </c>
      <c r="AN554" s="85">
        <f t="shared" si="131"/>
        <v>0.28700000000000003</v>
      </c>
    </row>
    <row r="555" spans="1:40" ht="12.75">
      <c r="A555" s="54" t="s">
        <v>416</v>
      </c>
      <c r="B555" s="20" t="s">
        <v>12</v>
      </c>
      <c r="C555" s="22">
        <v>580</v>
      </c>
      <c r="D555" s="22">
        <v>630</v>
      </c>
      <c r="E555" s="37">
        <v>0.3</v>
      </c>
      <c r="F555" s="37">
        <f>D555/1936.27</f>
        <v>0.3253678464263765</v>
      </c>
      <c r="G555" s="87">
        <f t="shared" si="129"/>
        <v>0.3126839232131883</v>
      </c>
      <c r="H555" s="37">
        <v>0.3</v>
      </c>
      <c r="I555" s="37">
        <v>0.325</v>
      </c>
      <c r="J555" s="87">
        <f t="shared" si="135"/>
        <v>0.3125</v>
      </c>
      <c r="K555" s="37">
        <v>0.3</v>
      </c>
      <c r="L555" s="37">
        <v>0.325</v>
      </c>
      <c r="M555" s="87">
        <f t="shared" si="136"/>
        <v>0.3125</v>
      </c>
      <c r="N555" s="37">
        <v>0.3</v>
      </c>
      <c r="O555" s="37">
        <v>0.325</v>
      </c>
      <c r="P555" s="87">
        <f t="shared" si="137"/>
        <v>0.3125</v>
      </c>
      <c r="Q555" s="37">
        <v>0.3</v>
      </c>
      <c r="R555" s="37">
        <v>0.325</v>
      </c>
      <c r="S555" s="87">
        <f t="shared" si="138"/>
        <v>0.3125</v>
      </c>
      <c r="T555" s="37">
        <v>0.3</v>
      </c>
      <c r="U555" s="37">
        <v>0.325</v>
      </c>
      <c r="V555" s="87">
        <f t="shared" si="139"/>
        <v>0.3125</v>
      </c>
      <c r="W555" s="37">
        <v>0.3</v>
      </c>
      <c r="X555" s="37">
        <v>0.325</v>
      </c>
      <c r="Y555" s="87">
        <f t="shared" si="140"/>
        <v>0.3125</v>
      </c>
      <c r="Z555" s="37">
        <v>0.3</v>
      </c>
      <c r="AA555" s="37">
        <v>0.325</v>
      </c>
      <c r="AB555" s="85">
        <f t="shared" si="132"/>
        <v>0.3125</v>
      </c>
      <c r="AC555" s="37">
        <v>0.3</v>
      </c>
      <c r="AD555" s="37">
        <v>0.325</v>
      </c>
      <c r="AE555" s="85">
        <f t="shared" si="130"/>
        <v>0.3125</v>
      </c>
      <c r="AF555" s="37">
        <v>0.3</v>
      </c>
      <c r="AG555" s="37">
        <v>0.325</v>
      </c>
      <c r="AH555" s="85">
        <f t="shared" si="133"/>
        <v>0.3125</v>
      </c>
      <c r="AI555" s="37">
        <v>0.3</v>
      </c>
      <c r="AJ555" s="37">
        <v>0.325</v>
      </c>
      <c r="AK555" s="85">
        <f t="shared" si="122"/>
        <v>0.3125</v>
      </c>
      <c r="AL555" s="37">
        <v>0.3</v>
      </c>
      <c r="AM555" s="37">
        <v>0.325</v>
      </c>
      <c r="AN555" s="85">
        <f t="shared" si="131"/>
        <v>0.3125</v>
      </c>
    </row>
    <row r="556" spans="1:40" ht="12.75">
      <c r="A556" s="54"/>
      <c r="B556" s="20"/>
      <c r="C556" s="19"/>
      <c r="D556" s="18"/>
      <c r="E556" s="36"/>
      <c r="F556" s="36"/>
      <c r="G556" s="85"/>
      <c r="H556" s="36"/>
      <c r="I556" s="36"/>
      <c r="J556" s="85"/>
      <c r="K556" s="36"/>
      <c r="L556" s="36"/>
      <c r="M556" s="85"/>
      <c r="N556" s="36"/>
      <c r="O556" s="36"/>
      <c r="P556" s="85"/>
      <c r="Q556" s="36"/>
      <c r="R556" s="36"/>
      <c r="S556" s="85"/>
      <c r="T556" s="36"/>
      <c r="U556" s="36"/>
      <c r="V556" s="85"/>
      <c r="W556" s="36"/>
      <c r="X556" s="36"/>
      <c r="Y556" s="85"/>
      <c r="Z556" s="36"/>
      <c r="AA556" s="36"/>
      <c r="AB556" s="85" t="str">
        <f t="shared" si="132"/>
        <v>-</v>
      </c>
      <c r="AC556" s="36"/>
      <c r="AD556" s="36"/>
      <c r="AE556" s="85" t="str">
        <f t="shared" si="130"/>
        <v>-</v>
      </c>
      <c r="AF556" s="36"/>
      <c r="AG556" s="36"/>
      <c r="AH556" s="85" t="str">
        <f t="shared" si="133"/>
        <v>-</v>
      </c>
      <c r="AI556" s="36"/>
      <c r="AJ556" s="36"/>
      <c r="AK556" s="85" t="str">
        <f t="shared" si="122"/>
        <v>-</v>
      </c>
      <c r="AL556" s="36"/>
      <c r="AM556" s="36"/>
      <c r="AN556" s="85" t="str">
        <f t="shared" si="131"/>
        <v>-</v>
      </c>
    </row>
    <row r="557" spans="1:40" ht="12.75">
      <c r="A557" s="54"/>
      <c r="B557" s="20"/>
      <c r="C557" s="19"/>
      <c r="D557" s="18"/>
      <c r="E557" s="36"/>
      <c r="F557" s="36"/>
      <c r="G557" s="85"/>
      <c r="H557" s="36"/>
      <c r="I557" s="36"/>
      <c r="J557" s="85"/>
      <c r="K557" s="36"/>
      <c r="L557" s="36"/>
      <c r="M557" s="85"/>
      <c r="N557" s="36"/>
      <c r="O557" s="36"/>
      <c r="P557" s="85"/>
      <c r="Q557" s="36"/>
      <c r="R557" s="36"/>
      <c r="S557" s="85"/>
      <c r="T557" s="36"/>
      <c r="U557" s="36"/>
      <c r="V557" s="85"/>
      <c r="W557" s="36"/>
      <c r="X557" s="36"/>
      <c r="Y557" s="85"/>
      <c r="Z557" s="36"/>
      <c r="AA557" s="36"/>
      <c r="AB557" s="85" t="str">
        <f t="shared" si="132"/>
        <v>-</v>
      </c>
      <c r="AC557" s="36"/>
      <c r="AD557" s="36"/>
      <c r="AE557" s="85" t="str">
        <f t="shared" si="130"/>
        <v>-</v>
      </c>
      <c r="AF557" s="36"/>
      <c r="AG557" s="36"/>
      <c r="AH557" s="85" t="str">
        <f t="shared" si="133"/>
        <v>-</v>
      </c>
      <c r="AI557" s="36"/>
      <c r="AJ557" s="36"/>
      <c r="AK557" s="85" t="str">
        <f aca="true" t="shared" si="141" ref="AK557:AK620">IF(SUM(AI557+AJ557)=0,"-",AVERAGE(AI557:AJ557))</f>
        <v>-</v>
      </c>
      <c r="AL557" s="36"/>
      <c r="AM557" s="36"/>
      <c r="AN557" s="85" t="str">
        <f t="shared" si="131"/>
        <v>-</v>
      </c>
    </row>
    <row r="558" spans="1:40" ht="12.75">
      <c r="A558" s="49"/>
      <c r="B558" s="15"/>
      <c r="C558" s="19"/>
      <c r="D558" s="18"/>
      <c r="E558" s="36"/>
      <c r="F558" s="36"/>
      <c r="G558" s="85"/>
      <c r="H558" s="36"/>
      <c r="I558" s="36"/>
      <c r="J558" s="85"/>
      <c r="K558" s="36"/>
      <c r="L558" s="36"/>
      <c r="M558" s="85"/>
      <c r="N558" s="36"/>
      <c r="O558" s="36"/>
      <c r="P558" s="85"/>
      <c r="Q558" s="36"/>
      <c r="R558" s="36"/>
      <c r="S558" s="85"/>
      <c r="T558" s="36"/>
      <c r="U558" s="36"/>
      <c r="V558" s="85"/>
      <c r="W558" s="36"/>
      <c r="X558" s="36"/>
      <c r="Y558" s="85"/>
      <c r="Z558" s="36"/>
      <c r="AA558" s="36"/>
      <c r="AB558" s="85" t="str">
        <f t="shared" si="132"/>
        <v>-</v>
      </c>
      <c r="AC558" s="36"/>
      <c r="AD558" s="36"/>
      <c r="AE558" s="85" t="str">
        <f t="shared" si="130"/>
        <v>-</v>
      </c>
      <c r="AF558" s="36"/>
      <c r="AG558" s="36"/>
      <c r="AH558" s="85" t="str">
        <f t="shared" si="133"/>
        <v>-</v>
      </c>
      <c r="AI558" s="36"/>
      <c r="AJ558" s="36"/>
      <c r="AK558" s="85" t="str">
        <f t="shared" si="141"/>
        <v>-</v>
      </c>
      <c r="AL558" s="36"/>
      <c r="AM558" s="36"/>
      <c r="AN558" s="85" t="str">
        <f t="shared" si="131"/>
        <v>-</v>
      </c>
    </row>
    <row r="559" spans="1:40" ht="12.75">
      <c r="A559" s="56" t="s">
        <v>417</v>
      </c>
      <c r="B559" s="15"/>
      <c r="C559" s="19"/>
      <c r="D559" s="18"/>
      <c r="E559" s="36"/>
      <c r="F559" s="36"/>
      <c r="G559" s="85"/>
      <c r="H559" s="36"/>
      <c r="I559" s="36"/>
      <c r="J559" s="85"/>
      <c r="K559" s="36"/>
      <c r="L559" s="36"/>
      <c r="M559" s="85"/>
      <c r="N559" s="36"/>
      <c r="O559" s="36"/>
      <c r="P559" s="85"/>
      <c r="Q559" s="36"/>
      <c r="R559" s="36"/>
      <c r="S559" s="85"/>
      <c r="T559" s="36"/>
      <c r="U559" s="36"/>
      <c r="V559" s="85"/>
      <c r="W559" s="36"/>
      <c r="X559" s="36"/>
      <c r="Y559" s="85"/>
      <c r="Z559" s="36"/>
      <c r="AA559" s="36"/>
      <c r="AB559" s="85" t="str">
        <f t="shared" si="132"/>
        <v>-</v>
      </c>
      <c r="AC559" s="36"/>
      <c r="AD559" s="36"/>
      <c r="AE559" s="85" t="str">
        <f t="shared" si="130"/>
        <v>-</v>
      </c>
      <c r="AF559" s="36"/>
      <c r="AG559" s="36"/>
      <c r="AH559" s="85" t="str">
        <f t="shared" si="133"/>
        <v>-</v>
      </c>
      <c r="AI559" s="36"/>
      <c r="AJ559" s="36"/>
      <c r="AK559" s="85" t="str">
        <f t="shared" si="141"/>
        <v>-</v>
      </c>
      <c r="AL559" s="36"/>
      <c r="AM559" s="36"/>
      <c r="AN559" s="85" t="str">
        <f t="shared" si="131"/>
        <v>-</v>
      </c>
    </row>
    <row r="560" spans="1:40" ht="12.75">
      <c r="A560" s="55" t="s">
        <v>418</v>
      </c>
      <c r="B560" s="15"/>
      <c r="C560" s="19"/>
      <c r="D560" s="18"/>
      <c r="E560" s="36"/>
      <c r="F560" s="36"/>
      <c r="G560" s="85"/>
      <c r="H560" s="36"/>
      <c r="I560" s="36"/>
      <c r="J560" s="85"/>
      <c r="K560" s="36"/>
      <c r="L560" s="36"/>
      <c r="M560" s="85"/>
      <c r="N560" s="36"/>
      <c r="O560" s="36"/>
      <c r="P560" s="85"/>
      <c r="Q560" s="36"/>
      <c r="R560" s="36"/>
      <c r="S560" s="85"/>
      <c r="T560" s="36"/>
      <c r="U560" s="36"/>
      <c r="V560" s="85"/>
      <c r="W560" s="36"/>
      <c r="X560" s="36"/>
      <c r="Y560" s="85"/>
      <c r="Z560" s="36"/>
      <c r="AA560" s="36"/>
      <c r="AB560" s="85" t="str">
        <f t="shared" si="132"/>
        <v>-</v>
      </c>
      <c r="AC560" s="36"/>
      <c r="AD560" s="36"/>
      <c r="AE560" s="85" t="str">
        <f t="shared" si="130"/>
        <v>-</v>
      </c>
      <c r="AF560" s="36"/>
      <c r="AG560" s="36"/>
      <c r="AH560" s="85" t="str">
        <f t="shared" si="133"/>
        <v>-</v>
      </c>
      <c r="AI560" s="36"/>
      <c r="AJ560" s="36"/>
      <c r="AK560" s="85" t="str">
        <f t="shared" si="141"/>
        <v>-</v>
      </c>
      <c r="AL560" s="36"/>
      <c r="AM560" s="36"/>
      <c r="AN560" s="85" t="str">
        <f t="shared" si="131"/>
        <v>-</v>
      </c>
    </row>
    <row r="561" spans="1:40" ht="12.75">
      <c r="A561" s="49"/>
      <c r="B561" s="15"/>
      <c r="C561" s="19"/>
      <c r="D561" s="18"/>
      <c r="E561" s="36"/>
      <c r="F561" s="36"/>
      <c r="G561" s="85"/>
      <c r="H561" s="36"/>
      <c r="I561" s="36"/>
      <c r="J561" s="85"/>
      <c r="K561" s="36"/>
      <c r="L561" s="36"/>
      <c r="M561" s="85"/>
      <c r="N561" s="36"/>
      <c r="O561" s="36"/>
      <c r="P561" s="85"/>
      <c r="Q561" s="36"/>
      <c r="R561" s="36"/>
      <c r="S561" s="85"/>
      <c r="T561" s="36"/>
      <c r="U561" s="36"/>
      <c r="V561" s="85"/>
      <c r="W561" s="36"/>
      <c r="X561" s="36"/>
      <c r="Y561" s="85"/>
      <c r="Z561" s="36"/>
      <c r="AA561" s="36"/>
      <c r="AB561" s="85" t="str">
        <f t="shared" si="132"/>
        <v>-</v>
      </c>
      <c r="AC561" s="36"/>
      <c r="AD561" s="36"/>
      <c r="AE561" s="85" t="str">
        <f t="shared" si="130"/>
        <v>-</v>
      </c>
      <c r="AF561" s="36"/>
      <c r="AG561" s="36"/>
      <c r="AH561" s="85" t="str">
        <f t="shared" si="133"/>
        <v>-</v>
      </c>
      <c r="AI561" s="36"/>
      <c r="AJ561" s="36"/>
      <c r="AK561" s="85" t="str">
        <f t="shared" si="141"/>
        <v>-</v>
      </c>
      <c r="AL561" s="36"/>
      <c r="AM561" s="36"/>
      <c r="AN561" s="85" t="str">
        <f t="shared" si="131"/>
        <v>-</v>
      </c>
    </row>
    <row r="562" spans="1:40" ht="12.75">
      <c r="A562" s="54" t="s">
        <v>419</v>
      </c>
      <c r="B562" s="20" t="s">
        <v>586</v>
      </c>
      <c r="C562" s="21">
        <v>2600</v>
      </c>
      <c r="D562" s="21">
        <v>2600</v>
      </c>
      <c r="E562" s="36">
        <f>C562/1936.27</f>
        <v>1.3427879376326648</v>
      </c>
      <c r="F562" s="36">
        <f>D562/1936.27</f>
        <v>1.3427879376326648</v>
      </c>
      <c r="G562" s="85">
        <f t="shared" si="129"/>
        <v>1.3427879376326648</v>
      </c>
      <c r="H562" s="36">
        <v>1.34</v>
      </c>
      <c r="I562" s="36">
        <v>1.34</v>
      </c>
      <c r="J562" s="85">
        <f>IF(SUM(H562+I562)=0,"-",AVERAGE(H562:I562))</f>
        <v>1.34</v>
      </c>
      <c r="K562" s="36">
        <v>1.34</v>
      </c>
      <c r="L562" s="36">
        <v>1.34</v>
      </c>
      <c r="M562" s="85">
        <f>IF(SUM(K562+L562)=0,"-",AVERAGE(K562:L562))</f>
        <v>1.34</v>
      </c>
      <c r="N562" s="36">
        <v>1.34</v>
      </c>
      <c r="O562" s="36">
        <v>1.34</v>
      </c>
      <c r="P562" s="85">
        <f>IF(SUM(N562+O562)=0,"-",AVERAGE(N562:O562))</f>
        <v>1.34</v>
      </c>
      <c r="Q562" s="36">
        <v>1.34</v>
      </c>
      <c r="R562" s="36">
        <v>1.34</v>
      </c>
      <c r="S562" s="85">
        <f>IF(SUM(Q562+R562)=0,"-",AVERAGE(Q562:R562))</f>
        <v>1.34</v>
      </c>
      <c r="T562" s="36">
        <v>1.34</v>
      </c>
      <c r="U562" s="36">
        <v>1.34</v>
      </c>
      <c r="V562" s="85">
        <f>IF(SUM(T562+U562)=0,"-",AVERAGE(T562:U562))</f>
        <v>1.34</v>
      </c>
      <c r="W562" s="36">
        <v>1.34</v>
      </c>
      <c r="X562" s="36">
        <v>1.34</v>
      </c>
      <c r="Y562" s="85">
        <f>IF(SUM(W562+X562)=0,"-",AVERAGE(W562:X562))</f>
        <v>1.34</v>
      </c>
      <c r="Z562" s="36">
        <v>1.34</v>
      </c>
      <c r="AA562" s="36">
        <v>1.34</v>
      </c>
      <c r="AB562" s="85">
        <f t="shared" si="132"/>
        <v>1.34</v>
      </c>
      <c r="AC562" s="36">
        <v>1.34</v>
      </c>
      <c r="AD562" s="36">
        <v>1.34</v>
      </c>
      <c r="AE562" s="85">
        <f t="shared" si="130"/>
        <v>1.34</v>
      </c>
      <c r="AF562" s="36">
        <v>1.34</v>
      </c>
      <c r="AG562" s="36">
        <v>1.34</v>
      </c>
      <c r="AH562" s="85">
        <f t="shared" si="133"/>
        <v>1.34</v>
      </c>
      <c r="AI562" s="36">
        <v>1.34</v>
      </c>
      <c r="AJ562" s="36">
        <v>1.34</v>
      </c>
      <c r="AK562" s="85">
        <f t="shared" si="141"/>
        <v>1.34</v>
      </c>
      <c r="AL562" s="36">
        <v>1.34</v>
      </c>
      <c r="AM562" s="36">
        <v>1.34</v>
      </c>
      <c r="AN562" s="85">
        <f t="shared" si="131"/>
        <v>1.34</v>
      </c>
    </row>
    <row r="563" spans="1:40" ht="12.75">
      <c r="A563" s="54" t="s">
        <v>420</v>
      </c>
      <c r="B563" s="20" t="s">
        <v>12</v>
      </c>
      <c r="C563" s="21">
        <v>2800</v>
      </c>
      <c r="D563" s="21">
        <v>3100</v>
      </c>
      <c r="E563" s="36">
        <v>1.45</v>
      </c>
      <c r="F563" s="36">
        <f>D563/1936.27</f>
        <v>1.6010163871774081</v>
      </c>
      <c r="G563" s="85">
        <f t="shared" si="129"/>
        <v>1.525508193588704</v>
      </c>
      <c r="H563" s="36">
        <v>1.45</v>
      </c>
      <c r="I563" s="36">
        <v>1.6</v>
      </c>
      <c r="J563" s="85">
        <f>IF(SUM(H563+I563)=0,"-",AVERAGE(H563:I563))</f>
        <v>1.525</v>
      </c>
      <c r="K563" s="36">
        <v>1.45</v>
      </c>
      <c r="L563" s="36">
        <v>1.6</v>
      </c>
      <c r="M563" s="85">
        <f>IF(SUM(K563+L563)=0,"-",AVERAGE(K563:L563))</f>
        <v>1.525</v>
      </c>
      <c r="N563" s="36">
        <v>1.45</v>
      </c>
      <c r="O563" s="36">
        <v>1.6</v>
      </c>
      <c r="P563" s="85">
        <f>IF(SUM(N563+O563)=0,"-",AVERAGE(N563:O563))</f>
        <v>1.525</v>
      </c>
      <c r="Q563" s="36">
        <v>1.45</v>
      </c>
      <c r="R563" s="36">
        <v>1.6</v>
      </c>
      <c r="S563" s="85">
        <f>IF(SUM(Q563+R563)=0,"-",AVERAGE(Q563:R563))</f>
        <v>1.525</v>
      </c>
      <c r="T563" s="36">
        <v>1.45</v>
      </c>
      <c r="U563" s="36">
        <v>1.6</v>
      </c>
      <c r="V563" s="85">
        <f>IF(SUM(T563+U563)=0,"-",AVERAGE(T563:U563))</f>
        <v>1.525</v>
      </c>
      <c r="W563" s="36">
        <v>1.45</v>
      </c>
      <c r="X563" s="36">
        <v>1.6</v>
      </c>
      <c r="Y563" s="85">
        <f>IF(SUM(W563+X563)=0,"-",AVERAGE(W563:X563))</f>
        <v>1.525</v>
      </c>
      <c r="Z563" s="36">
        <v>1.45</v>
      </c>
      <c r="AA563" s="36">
        <v>1.6</v>
      </c>
      <c r="AB563" s="85">
        <f t="shared" si="132"/>
        <v>1.525</v>
      </c>
      <c r="AC563" s="36">
        <v>1.45</v>
      </c>
      <c r="AD563" s="36">
        <v>1.6</v>
      </c>
      <c r="AE563" s="85">
        <f t="shared" si="130"/>
        <v>1.525</v>
      </c>
      <c r="AF563" s="36">
        <v>1.45</v>
      </c>
      <c r="AG563" s="36">
        <v>1.6</v>
      </c>
      <c r="AH563" s="85">
        <f t="shared" si="133"/>
        <v>1.525</v>
      </c>
      <c r="AI563" s="36">
        <v>1.45</v>
      </c>
      <c r="AJ563" s="36">
        <v>1.6</v>
      </c>
      <c r="AK563" s="85">
        <f t="shared" si="141"/>
        <v>1.525</v>
      </c>
      <c r="AL563" s="36">
        <v>1.45</v>
      </c>
      <c r="AM563" s="36">
        <v>1.6</v>
      </c>
      <c r="AN563" s="85">
        <f t="shared" si="131"/>
        <v>1.525</v>
      </c>
    </row>
    <row r="564" spans="1:40" ht="12.75">
      <c r="A564" s="54" t="s">
        <v>421</v>
      </c>
      <c r="B564" s="20" t="s">
        <v>12</v>
      </c>
      <c r="C564" s="21">
        <v>3200</v>
      </c>
      <c r="D564" s="21">
        <v>3200</v>
      </c>
      <c r="E564" s="36">
        <f>C564/1936.27</f>
        <v>1.6526620770863567</v>
      </c>
      <c r="F564" s="36">
        <f>D564/1936.27</f>
        <v>1.6526620770863567</v>
      </c>
      <c r="G564" s="85">
        <f t="shared" si="129"/>
        <v>1.6526620770863567</v>
      </c>
      <c r="H564" s="36">
        <v>1.65</v>
      </c>
      <c r="I564" s="36">
        <v>1.65</v>
      </c>
      <c r="J564" s="85">
        <f>IF(SUM(H564+I564)=0,"-",AVERAGE(H564:I564))</f>
        <v>1.65</v>
      </c>
      <c r="K564" s="36">
        <v>1.65</v>
      </c>
      <c r="L564" s="36">
        <v>1.65</v>
      </c>
      <c r="M564" s="85">
        <f>IF(SUM(K564+L564)=0,"-",AVERAGE(K564:L564))</f>
        <v>1.65</v>
      </c>
      <c r="N564" s="36">
        <v>1.65</v>
      </c>
      <c r="O564" s="36">
        <v>1.65</v>
      </c>
      <c r="P564" s="85">
        <f>IF(SUM(N564+O564)=0,"-",AVERAGE(N564:O564))</f>
        <v>1.65</v>
      </c>
      <c r="Q564" s="36">
        <v>1.65</v>
      </c>
      <c r="R564" s="36">
        <v>1.65</v>
      </c>
      <c r="S564" s="85">
        <f>IF(SUM(Q564+R564)=0,"-",AVERAGE(Q564:R564))</f>
        <v>1.65</v>
      </c>
      <c r="T564" s="36">
        <v>1.65</v>
      </c>
      <c r="U564" s="36">
        <v>1.65</v>
      </c>
      <c r="V564" s="85">
        <f>IF(SUM(T564+U564)=0,"-",AVERAGE(T564:U564))</f>
        <v>1.65</v>
      </c>
      <c r="W564" s="36">
        <v>1.65</v>
      </c>
      <c r="X564" s="36">
        <v>1.65</v>
      </c>
      <c r="Y564" s="85">
        <f>IF(SUM(W564+X564)=0,"-",AVERAGE(W564:X564))</f>
        <v>1.65</v>
      </c>
      <c r="Z564" s="36">
        <v>1.65</v>
      </c>
      <c r="AA564" s="36">
        <v>1.65</v>
      </c>
      <c r="AB564" s="85">
        <f t="shared" si="132"/>
        <v>1.65</v>
      </c>
      <c r="AC564" s="36">
        <v>1.65</v>
      </c>
      <c r="AD564" s="36">
        <v>1.65</v>
      </c>
      <c r="AE564" s="85">
        <f t="shared" si="130"/>
        <v>1.65</v>
      </c>
      <c r="AF564" s="36">
        <v>1.65</v>
      </c>
      <c r="AG564" s="36">
        <v>1.65</v>
      </c>
      <c r="AH564" s="85">
        <f t="shared" si="133"/>
        <v>1.65</v>
      </c>
      <c r="AI564" s="36">
        <v>1.65</v>
      </c>
      <c r="AJ564" s="36">
        <v>1.65</v>
      </c>
      <c r="AK564" s="85">
        <f t="shared" si="141"/>
        <v>1.65</v>
      </c>
      <c r="AL564" s="36">
        <v>1.65</v>
      </c>
      <c r="AM564" s="36">
        <v>1.65</v>
      </c>
      <c r="AN564" s="85">
        <f t="shared" si="131"/>
        <v>1.65</v>
      </c>
    </row>
    <row r="565" spans="1:40" ht="12.75">
      <c r="A565" s="49"/>
      <c r="B565" s="15"/>
      <c r="C565" s="19"/>
      <c r="D565" s="18"/>
      <c r="E565" s="36"/>
      <c r="F565" s="36"/>
      <c r="G565" s="85"/>
      <c r="H565" s="36"/>
      <c r="I565" s="36"/>
      <c r="J565" s="85"/>
      <c r="K565" s="36"/>
      <c r="L565" s="36"/>
      <c r="M565" s="85"/>
      <c r="N565" s="36"/>
      <c r="O565" s="36"/>
      <c r="P565" s="85"/>
      <c r="Q565" s="36"/>
      <c r="R565" s="36"/>
      <c r="S565" s="85"/>
      <c r="T565" s="36"/>
      <c r="U565" s="36"/>
      <c r="V565" s="85"/>
      <c r="W565" s="36"/>
      <c r="X565" s="36"/>
      <c r="Y565" s="85"/>
      <c r="Z565" s="36"/>
      <c r="AA565" s="36"/>
      <c r="AB565" s="85" t="str">
        <f t="shared" si="132"/>
        <v>-</v>
      </c>
      <c r="AC565" s="36"/>
      <c r="AD565" s="36"/>
      <c r="AE565" s="85" t="str">
        <f t="shared" si="130"/>
        <v>-</v>
      </c>
      <c r="AF565" s="36"/>
      <c r="AG565" s="36"/>
      <c r="AH565" s="85" t="str">
        <f t="shared" si="133"/>
        <v>-</v>
      </c>
      <c r="AI565" s="36"/>
      <c r="AJ565" s="36"/>
      <c r="AK565" s="85" t="str">
        <f t="shared" si="141"/>
        <v>-</v>
      </c>
      <c r="AL565" s="36"/>
      <c r="AM565" s="36"/>
      <c r="AN565" s="85" t="str">
        <f t="shared" si="131"/>
        <v>-</v>
      </c>
    </row>
    <row r="566" spans="1:40" ht="12.75">
      <c r="A566" s="57" t="s">
        <v>422</v>
      </c>
      <c r="B566" s="17"/>
      <c r="C566" s="19"/>
      <c r="D566" s="18"/>
      <c r="E566" s="36"/>
      <c r="F566" s="36"/>
      <c r="G566" s="85"/>
      <c r="H566" s="36"/>
      <c r="I566" s="36"/>
      <c r="J566" s="85"/>
      <c r="K566" s="36"/>
      <c r="L566" s="36"/>
      <c r="M566" s="85"/>
      <c r="N566" s="36"/>
      <c r="O566" s="36"/>
      <c r="P566" s="85"/>
      <c r="Q566" s="36"/>
      <c r="R566" s="36"/>
      <c r="S566" s="85"/>
      <c r="T566" s="36"/>
      <c r="U566" s="36"/>
      <c r="V566" s="85"/>
      <c r="W566" s="36"/>
      <c r="X566" s="36"/>
      <c r="Y566" s="85"/>
      <c r="Z566" s="36"/>
      <c r="AA566" s="36"/>
      <c r="AB566" s="85" t="str">
        <f t="shared" si="132"/>
        <v>-</v>
      </c>
      <c r="AC566" s="36"/>
      <c r="AD566" s="36"/>
      <c r="AE566" s="85" t="str">
        <f t="shared" si="130"/>
        <v>-</v>
      </c>
      <c r="AF566" s="36"/>
      <c r="AG566" s="36"/>
      <c r="AH566" s="85" t="str">
        <f t="shared" si="133"/>
        <v>-</v>
      </c>
      <c r="AI566" s="36"/>
      <c r="AJ566" s="36"/>
      <c r="AK566" s="85" t="str">
        <f t="shared" si="141"/>
        <v>-</v>
      </c>
      <c r="AL566" s="36"/>
      <c r="AM566" s="36"/>
      <c r="AN566" s="85" t="str">
        <f t="shared" si="131"/>
        <v>-</v>
      </c>
    </row>
    <row r="567" spans="1:40" ht="12.75">
      <c r="A567" s="54" t="s">
        <v>423</v>
      </c>
      <c r="B567" s="96" t="s">
        <v>11</v>
      </c>
      <c r="C567" s="19">
        <v>13850</v>
      </c>
      <c r="D567" s="18">
        <v>13850</v>
      </c>
      <c r="E567" s="36">
        <f aca="true" t="shared" si="142" ref="E567:F570">C567/1936.27</f>
        <v>7.152928052389388</v>
      </c>
      <c r="F567" s="36">
        <f t="shared" si="142"/>
        <v>7.152928052389388</v>
      </c>
      <c r="G567" s="85">
        <f t="shared" si="129"/>
        <v>7.152928052389388</v>
      </c>
      <c r="H567" s="36">
        <v>7.15</v>
      </c>
      <c r="I567" s="36">
        <v>7.15</v>
      </c>
      <c r="J567" s="85">
        <f>IF(SUM(H567+I567)=0,"-",AVERAGE(H567:I567))</f>
        <v>7.15</v>
      </c>
      <c r="K567" s="36">
        <v>7.15</v>
      </c>
      <c r="L567" s="36">
        <v>7.15</v>
      </c>
      <c r="M567" s="85">
        <f>IF(SUM(K567+L567)=0,"-",AVERAGE(K567:L567))</f>
        <v>7.15</v>
      </c>
      <c r="N567" s="36">
        <v>7.15</v>
      </c>
      <c r="O567" s="36">
        <v>7.15</v>
      </c>
      <c r="P567" s="85">
        <f>IF(SUM(N567+O567)=0,"-",AVERAGE(N567:O567))</f>
        <v>7.15</v>
      </c>
      <c r="Q567" s="36">
        <v>7.15</v>
      </c>
      <c r="R567" s="36">
        <v>7.15</v>
      </c>
      <c r="S567" s="85">
        <f>IF(SUM(Q567+R567)=0,"-",AVERAGE(Q567:R567))</f>
        <v>7.15</v>
      </c>
      <c r="T567" s="36">
        <v>7.65</v>
      </c>
      <c r="U567" s="36">
        <v>7.65</v>
      </c>
      <c r="V567" s="85">
        <f>IF(SUM(T567+U567)=0,"-",AVERAGE(T567:U567))</f>
        <v>7.65</v>
      </c>
      <c r="W567" s="36">
        <v>7.65</v>
      </c>
      <c r="X567" s="36">
        <v>7.65</v>
      </c>
      <c r="Y567" s="85">
        <f>IF(SUM(W567+X567)=0,"-",AVERAGE(W567:X567))</f>
        <v>7.65</v>
      </c>
      <c r="Z567" s="36">
        <v>7.65</v>
      </c>
      <c r="AA567" s="36">
        <v>7.65</v>
      </c>
      <c r="AB567" s="85">
        <f t="shared" si="132"/>
        <v>7.65</v>
      </c>
      <c r="AC567" s="36">
        <v>7.65</v>
      </c>
      <c r="AD567" s="36">
        <v>7.65</v>
      </c>
      <c r="AE567" s="85">
        <f t="shared" si="130"/>
        <v>7.65</v>
      </c>
      <c r="AF567" s="36">
        <v>7.65</v>
      </c>
      <c r="AG567" s="36">
        <v>7.65</v>
      </c>
      <c r="AH567" s="85">
        <f t="shared" si="133"/>
        <v>7.65</v>
      </c>
      <c r="AI567" s="36">
        <v>7.65</v>
      </c>
      <c r="AJ567" s="36">
        <v>7.65</v>
      </c>
      <c r="AK567" s="85">
        <f t="shared" si="141"/>
        <v>7.65</v>
      </c>
      <c r="AL567" s="36">
        <v>7.65</v>
      </c>
      <c r="AM567" s="36">
        <v>7.65</v>
      </c>
      <c r="AN567" s="85">
        <f t="shared" si="131"/>
        <v>7.65</v>
      </c>
    </row>
    <row r="568" spans="1:40" ht="12.75">
      <c r="A568" s="58" t="s">
        <v>424</v>
      </c>
      <c r="B568" s="30" t="s">
        <v>12</v>
      </c>
      <c r="C568" s="27">
        <v>15450</v>
      </c>
      <c r="D568" s="28">
        <v>15450</v>
      </c>
      <c r="E568" s="42">
        <f t="shared" si="142"/>
        <v>7.979259090932566</v>
      </c>
      <c r="F568" s="42">
        <f t="shared" si="142"/>
        <v>7.979259090932566</v>
      </c>
      <c r="G568" s="86">
        <f t="shared" si="129"/>
        <v>7.979259090932566</v>
      </c>
      <c r="H568" s="42">
        <v>7.98</v>
      </c>
      <c r="I568" s="42">
        <v>7.98</v>
      </c>
      <c r="J568" s="86">
        <f>IF(SUM(H568+I568)=0,"-",AVERAGE(H568:I568))</f>
        <v>7.98</v>
      </c>
      <c r="K568" s="42">
        <v>7.98</v>
      </c>
      <c r="L568" s="42">
        <v>7.98</v>
      </c>
      <c r="M568" s="86">
        <f>IF(SUM(K568+L568)=0,"-",AVERAGE(K568:L568))</f>
        <v>7.98</v>
      </c>
      <c r="N568" s="42">
        <v>7.98</v>
      </c>
      <c r="O568" s="42">
        <v>7.98</v>
      </c>
      <c r="P568" s="86">
        <f>IF(SUM(N568+O568)=0,"-",AVERAGE(N568:O568))</f>
        <v>7.98</v>
      </c>
      <c r="Q568" s="42">
        <v>7.98</v>
      </c>
      <c r="R568" s="42">
        <v>7.98</v>
      </c>
      <c r="S568" s="86">
        <f>IF(SUM(Q568+R568)=0,"-",AVERAGE(Q568:R568))</f>
        <v>7.98</v>
      </c>
      <c r="T568" s="42">
        <v>8.5</v>
      </c>
      <c r="U568" s="42">
        <v>8.5</v>
      </c>
      <c r="V568" s="86">
        <f>IF(SUM(T568+U568)=0,"-",AVERAGE(T568:U568))</f>
        <v>8.5</v>
      </c>
      <c r="W568" s="42">
        <v>8.5</v>
      </c>
      <c r="X568" s="42">
        <v>8.5</v>
      </c>
      <c r="Y568" s="86">
        <f>IF(SUM(W568+X568)=0,"-",AVERAGE(W568:X568))</f>
        <v>8.5</v>
      </c>
      <c r="Z568" s="42">
        <v>8.5</v>
      </c>
      <c r="AA568" s="42">
        <v>8.5</v>
      </c>
      <c r="AB568" s="86">
        <f t="shared" si="132"/>
        <v>8.5</v>
      </c>
      <c r="AC568" s="42">
        <v>8.5</v>
      </c>
      <c r="AD568" s="42">
        <v>8.5</v>
      </c>
      <c r="AE568" s="86">
        <f t="shared" si="130"/>
        <v>8.5</v>
      </c>
      <c r="AF568" s="42">
        <v>8.5</v>
      </c>
      <c r="AG568" s="42">
        <v>8.5</v>
      </c>
      <c r="AH568" s="86">
        <f t="shared" si="133"/>
        <v>8.5</v>
      </c>
      <c r="AI568" s="42">
        <v>8.5</v>
      </c>
      <c r="AJ568" s="42">
        <v>8.5</v>
      </c>
      <c r="AK568" s="86">
        <f t="shared" si="141"/>
        <v>8.5</v>
      </c>
      <c r="AL568" s="42">
        <v>8.5</v>
      </c>
      <c r="AM568" s="42">
        <v>8.5</v>
      </c>
      <c r="AN568" s="86">
        <f t="shared" si="131"/>
        <v>8.5</v>
      </c>
    </row>
    <row r="569" spans="1:40" ht="12.75">
      <c r="A569" s="54" t="s">
        <v>425</v>
      </c>
      <c r="B569" s="96" t="s">
        <v>12</v>
      </c>
      <c r="C569" s="19">
        <v>14950</v>
      </c>
      <c r="D569" s="18">
        <v>14950</v>
      </c>
      <c r="E569" s="36">
        <f t="shared" si="142"/>
        <v>7.721030641387823</v>
      </c>
      <c r="F569" s="36">
        <f t="shared" si="142"/>
        <v>7.721030641387823</v>
      </c>
      <c r="G569" s="85">
        <f t="shared" si="129"/>
        <v>7.721030641387823</v>
      </c>
      <c r="H569" s="36">
        <v>7.72</v>
      </c>
      <c r="I569" s="36">
        <v>7.72</v>
      </c>
      <c r="J569" s="85">
        <f>IF(SUM(H569+I569)=0,"-",AVERAGE(H569:I569))</f>
        <v>7.72</v>
      </c>
      <c r="K569" s="36">
        <v>7.72</v>
      </c>
      <c r="L569" s="36">
        <v>7.72</v>
      </c>
      <c r="M569" s="85">
        <f>IF(SUM(K569+L569)=0,"-",AVERAGE(K569:L569))</f>
        <v>7.72</v>
      </c>
      <c r="N569" s="36">
        <v>7.72</v>
      </c>
      <c r="O569" s="36">
        <v>7.72</v>
      </c>
      <c r="P569" s="85">
        <f>IF(SUM(N569+O569)=0,"-",AVERAGE(N569:O569))</f>
        <v>7.72</v>
      </c>
      <c r="Q569" s="36">
        <v>7.72</v>
      </c>
      <c r="R569" s="36">
        <v>7.72</v>
      </c>
      <c r="S569" s="85">
        <f>IF(SUM(Q569+R569)=0,"-",AVERAGE(Q569:R569))</f>
        <v>7.72</v>
      </c>
      <c r="T569" s="36">
        <v>8.3</v>
      </c>
      <c r="U569" s="36">
        <v>8.3</v>
      </c>
      <c r="V569" s="85">
        <f>IF(SUM(T569+U569)=0,"-",AVERAGE(T569:U569))</f>
        <v>8.3</v>
      </c>
      <c r="W569" s="36">
        <v>8.3</v>
      </c>
      <c r="X569" s="36">
        <v>8.3</v>
      </c>
      <c r="Y569" s="85">
        <f>IF(SUM(W569+X569)=0,"-",AVERAGE(W569:X569))</f>
        <v>8.3</v>
      </c>
      <c r="Z569" s="36">
        <v>8.3</v>
      </c>
      <c r="AA569" s="36">
        <v>8.3</v>
      </c>
      <c r="AB569" s="85">
        <f t="shared" si="132"/>
        <v>8.3</v>
      </c>
      <c r="AC569" s="36">
        <v>8.3</v>
      </c>
      <c r="AD569" s="36">
        <v>8.3</v>
      </c>
      <c r="AE569" s="85">
        <f t="shared" si="130"/>
        <v>8.3</v>
      </c>
      <c r="AF569" s="36">
        <v>8.3</v>
      </c>
      <c r="AG569" s="36">
        <v>8.3</v>
      </c>
      <c r="AH569" s="85">
        <f t="shared" si="133"/>
        <v>8.3</v>
      </c>
      <c r="AI569" s="36">
        <v>8.3</v>
      </c>
      <c r="AJ569" s="36">
        <v>8.3</v>
      </c>
      <c r="AK569" s="85">
        <f t="shared" si="141"/>
        <v>8.3</v>
      </c>
      <c r="AL569" s="36">
        <v>8.3</v>
      </c>
      <c r="AM569" s="36">
        <v>8.3</v>
      </c>
      <c r="AN569" s="85">
        <f t="shared" si="131"/>
        <v>8.3</v>
      </c>
    </row>
    <row r="570" spans="1:40" ht="12.75">
      <c r="A570" s="58" t="s">
        <v>426</v>
      </c>
      <c r="B570" s="30" t="s">
        <v>12</v>
      </c>
      <c r="C570" s="27">
        <v>16750</v>
      </c>
      <c r="D570" s="28">
        <v>16750</v>
      </c>
      <c r="E570" s="42">
        <f t="shared" si="142"/>
        <v>8.6506530597489</v>
      </c>
      <c r="F570" s="42">
        <f t="shared" si="142"/>
        <v>8.6506530597489</v>
      </c>
      <c r="G570" s="86">
        <f t="shared" si="129"/>
        <v>8.6506530597489</v>
      </c>
      <c r="H570" s="42">
        <v>8.65</v>
      </c>
      <c r="I570" s="42">
        <v>8.65</v>
      </c>
      <c r="J570" s="86">
        <f>IF(SUM(H570+I570)=0,"-",AVERAGE(H570:I570))</f>
        <v>8.65</v>
      </c>
      <c r="K570" s="42">
        <v>8.65</v>
      </c>
      <c r="L570" s="42">
        <v>8.65</v>
      </c>
      <c r="M570" s="86">
        <f>IF(SUM(K570+L570)=0,"-",AVERAGE(K570:L570))</f>
        <v>8.65</v>
      </c>
      <c r="N570" s="42">
        <v>8.65</v>
      </c>
      <c r="O570" s="42">
        <v>8.65</v>
      </c>
      <c r="P570" s="86">
        <f>IF(SUM(N570+O570)=0,"-",AVERAGE(N570:O570))</f>
        <v>8.65</v>
      </c>
      <c r="Q570" s="42">
        <v>8.65</v>
      </c>
      <c r="R570" s="42">
        <v>8.65</v>
      </c>
      <c r="S570" s="86">
        <f>IF(SUM(Q570+R570)=0,"-",AVERAGE(Q570:R570))</f>
        <v>8.65</v>
      </c>
      <c r="T570" s="42">
        <v>9.2</v>
      </c>
      <c r="U570" s="42">
        <v>9.2</v>
      </c>
      <c r="V570" s="86">
        <f>IF(SUM(T570+U570)=0,"-",AVERAGE(T570:U570))</f>
        <v>9.2</v>
      </c>
      <c r="W570" s="42">
        <v>9.2</v>
      </c>
      <c r="X570" s="42">
        <v>9.2</v>
      </c>
      <c r="Y570" s="86">
        <f>IF(SUM(W570+X570)=0,"-",AVERAGE(W570:X570))</f>
        <v>9.2</v>
      </c>
      <c r="Z570" s="42">
        <v>9.2</v>
      </c>
      <c r="AA570" s="42">
        <v>9.2</v>
      </c>
      <c r="AB570" s="86">
        <f t="shared" si="132"/>
        <v>9.2</v>
      </c>
      <c r="AC570" s="42">
        <v>9.2</v>
      </c>
      <c r="AD570" s="42">
        <v>9.2</v>
      </c>
      <c r="AE570" s="86">
        <f t="shared" si="130"/>
        <v>9.2</v>
      </c>
      <c r="AF570" s="42">
        <v>9.2</v>
      </c>
      <c r="AG570" s="42">
        <v>9.2</v>
      </c>
      <c r="AH570" s="86">
        <f t="shared" si="133"/>
        <v>9.2</v>
      </c>
      <c r="AI570" s="42">
        <v>9.2</v>
      </c>
      <c r="AJ570" s="42">
        <v>9.2</v>
      </c>
      <c r="AK570" s="86">
        <f t="shared" si="141"/>
        <v>9.2</v>
      </c>
      <c r="AL570" s="42">
        <v>9.2</v>
      </c>
      <c r="AM570" s="42">
        <v>9.2</v>
      </c>
      <c r="AN570" s="86">
        <f t="shared" si="131"/>
        <v>9.2</v>
      </c>
    </row>
    <row r="571" spans="1:40" ht="12.75">
      <c r="A571" s="49"/>
      <c r="B571" s="15"/>
      <c r="C571" s="19"/>
      <c r="D571" s="18"/>
      <c r="E571" s="36"/>
      <c r="F571" s="36"/>
      <c r="G571" s="85"/>
      <c r="H571" s="36"/>
      <c r="I571" s="36"/>
      <c r="J571" s="85"/>
      <c r="K571" s="36"/>
      <c r="L571" s="36"/>
      <c r="M571" s="85"/>
      <c r="N571" s="36"/>
      <c r="O571" s="36"/>
      <c r="P571" s="85"/>
      <c r="Q571" s="36"/>
      <c r="R571" s="36"/>
      <c r="S571" s="85"/>
      <c r="T571" s="36"/>
      <c r="U571" s="36"/>
      <c r="V571" s="85"/>
      <c r="W571" s="36"/>
      <c r="X571" s="36"/>
      <c r="Y571" s="85"/>
      <c r="Z571" s="36"/>
      <c r="AA571" s="36"/>
      <c r="AB571" s="85" t="str">
        <f t="shared" si="132"/>
        <v>-</v>
      </c>
      <c r="AC571" s="36"/>
      <c r="AD571" s="36"/>
      <c r="AE571" s="85" t="str">
        <f t="shared" si="130"/>
        <v>-</v>
      </c>
      <c r="AF571" s="36"/>
      <c r="AG571" s="36"/>
      <c r="AH571" s="85" t="str">
        <f t="shared" si="133"/>
        <v>-</v>
      </c>
      <c r="AI571" s="36"/>
      <c r="AJ571" s="36"/>
      <c r="AK571" s="85" t="str">
        <f t="shared" si="141"/>
        <v>-</v>
      </c>
      <c r="AL571" s="36"/>
      <c r="AM571" s="36"/>
      <c r="AN571" s="85" t="str">
        <f t="shared" si="131"/>
        <v>-</v>
      </c>
    </row>
    <row r="572" spans="1:40" ht="12.75">
      <c r="A572" s="53" t="s">
        <v>427</v>
      </c>
      <c r="B572" s="15"/>
      <c r="C572" s="19"/>
      <c r="D572" s="18"/>
      <c r="E572" s="36"/>
      <c r="F572" s="36"/>
      <c r="G572" s="85"/>
      <c r="H572" s="36"/>
      <c r="I572" s="36"/>
      <c r="J572" s="85"/>
      <c r="K572" s="36"/>
      <c r="L572" s="36"/>
      <c r="M572" s="85"/>
      <c r="N572" s="36"/>
      <c r="O572" s="36"/>
      <c r="P572" s="85"/>
      <c r="Q572" s="36"/>
      <c r="R572" s="36"/>
      <c r="S572" s="85"/>
      <c r="T572" s="36"/>
      <c r="U572" s="36"/>
      <c r="V572" s="85"/>
      <c r="W572" s="36"/>
      <c r="X572" s="36"/>
      <c r="Y572" s="85"/>
      <c r="Z572" s="36"/>
      <c r="AA572" s="36"/>
      <c r="AB572" s="85" t="str">
        <f t="shared" si="132"/>
        <v>-</v>
      </c>
      <c r="AC572" s="36"/>
      <c r="AD572" s="36"/>
      <c r="AE572" s="85" t="str">
        <f t="shared" si="130"/>
        <v>-</v>
      </c>
      <c r="AF572" s="36"/>
      <c r="AG572" s="36"/>
      <c r="AH572" s="85" t="str">
        <f t="shared" si="133"/>
        <v>-</v>
      </c>
      <c r="AI572" s="36"/>
      <c r="AJ572" s="36"/>
      <c r="AK572" s="85" t="str">
        <f t="shared" si="141"/>
        <v>-</v>
      </c>
      <c r="AL572" s="36"/>
      <c r="AM572" s="36"/>
      <c r="AN572" s="85" t="str">
        <f t="shared" si="131"/>
        <v>-</v>
      </c>
    </row>
    <row r="573" spans="1:40" ht="12.75">
      <c r="A573" s="54" t="s">
        <v>428</v>
      </c>
      <c r="B573" s="20" t="s">
        <v>11</v>
      </c>
      <c r="C573" s="21">
        <v>9000</v>
      </c>
      <c r="D573" s="21">
        <v>9000</v>
      </c>
      <c r="E573" s="36">
        <f aca="true" t="shared" si="143" ref="E573:F575">C573/1936.27</f>
        <v>4.648112091805379</v>
      </c>
      <c r="F573" s="36">
        <f t="shared" si="143"/>
        <v>4.648112091805379</v>
      </c>
      <c r="G573" s="85">
        <f t="shared" si="129"/>
        <v>4.648112091805379</v>
      </c>
      <c r="H573" s="36">
        <v>4.65</v>
      </c>
      <c r="I573" s="36">
        <v>4.65</v>
      </c>
      <c r="J573" s="85">
        <f>IF(SUM(H573+I573)=0,"-",AVERAGE(H573:I573))</f>
        <v>4.65</v>
      </c>
      <c r="K573" s="36">
        <v>4.65</v>
      </c>
      <c r="L573" s="36">
        <v>4.65</v>
      </c>
      <c r="M573" s="85">
        <f>IF(SUM(K573+L573)=0,"-",AVERAGE(K573:L573))</f>
        <v>4.65</v>
      </c>
      <c r="N573" s="36">
        <v>4.65</v>
      </c>
      <c r="O573" s="36">
        <v>4.65</v>
      </c>
      <c r="P573" s="85">
        <f>IF(SUM(N573+O573)=0,"-",AVERAGE(N573:O573))</f>
        <v>4.65</v>
      </c>
      <c r="Q573" s="36">
        <v>4.65</v>
      </c>
      <c r="R573" s="36">
        <v>4.65</v>
      </c>
      <c r="S573" s="85">
        <f>IF(SUM(Q573+R573)=0,"-",AVERAGE(Q573:R573))</f>
        <v>4.65</v>
      </c>
      <c r="T573" s="36">
        <v>4.65</v>
      </c>
      <c r="U573" s="36">
        <v>4.65</v>
      </c>
      <c r="V573" s="85">
        <f>IF(SUM(T573+U573)=0,"-",AVERAGE(T573:U573))</f>
        <v>4.65</v>
      </c>
      <c r="W573" s="36">
        <v>4.65</v>
      </c>
      <c r="X573" s="36">
        <v>4.65</v>
      </c>
      <c r="Y573" s="85">
        <f>IF(SUM(W573+X573)=0,"-",AVERAGE(W573:X573))</f>
        <v>4.65</v>
      </c>
      <c r="Z573" s="36">
        <v>4.65</v>
      </c>
      <c r="AA573" s="36">
        <v>4.65</v>
      </c>
      <c r="AB573" s="85">
        <f t="shared" si="132"/>
        <v>4.65</v>
      </c>
      <c r="AC573" s="36">
        <v>4.65</v>
      </c>
      <c r="AD573" s="36">
        <v>4.65</v>
      </c>
      <c r="AE573" s="85">
        <f t="shared" si="130"/>
        <v>4.65</v>
      </c>
      <c r="AF573" s="36">
        <v>4.65</v>
      </c>
      <c r="AG573" s="36">
        <v>4.65</v>
      </c>
      <c r="AH573" s="85">
        <f t="shared" si="133"/>
        <v>4.65</v>
      </c>
      <c r="AI573" s="36">
        <v>4.65</v>
      </c>
      <c r="AJ573" s="36">
        <v>4.65</v>
      </c>
      <c r="AK573" s="85">
        <f t="shared" si="141"/>
        <v>4.65</v>
      </c>
      <c r="AL573" s="36">
        <v>4.65</v>
      </c>
      <c r="AM573" s="36">
        <v>4.65</v>
      </c>
      <c r="AN573" s="85">
        <f t="shared" si="131"/>
        <v>4.65</v>
      </c>
    </row>
    <row r="574" spans="1:40" ht="12.75">
      <c r="A574" s="54" t="s">
        <v>429</v>
      </c>
      <c r="B574" s="20" t="s">
        <v>12</v>
      </c>
      <c r="C574" s="21">
        <v>9000</v>
      </c>
      <c r="D574" s="21">
        <v>9000</v>
      </c>
      <c r="E574" s="36">
        <f t="shared" si="143"/>
        <v>4.648112091805379</v>
      </c>
      <c r="F574" s="36">
        <f t="shared" si="143"/>
        <v>4.648112091805379</v>
      </c>
      <c r="G574" s="85">
        <f t="shared" si="129"/>
        <v>4.648112091805379</v>
      </c>
      <c r="H574" s="36">
        <v>4.65</v>
      </c>
      <c r="I574" s="36">
        <v>4.65</v>
      </c>
      <c r="J574" s="85">
        <f>IF(SUM(H574+I574)=0,"-",AVERAGE(H574:I574))</f>
        <v>4.65</v>
      </c>
      <c r="K574" s="36">
        <v>4.65</v>
      </c>
      <c r="L574" s="36">
        <v>4.65</v>
      </c>
      <c r="M574" s="85">
        <f>IF(SUM(K574+L574)=0,"-",AVERAGE(K574:L574))</f>
        <v>4.65</v>
      </c>
      <c r="N574" s="36">
        <v>4.65</v>
      </c>
      <c r="O574" s="36">
        <v>4.65</v>
      </c>
      <c r="P574" s="85">
        <f>IF(SUM(N574+O574)=0,"-",AVERAGE(N574:O574))</f>
        <v>4.65</v>
      </c>
      <c r="Q574" s="36">
        <v>4.65</v>
      </c>
      <c r="R574" s="36">
        <v>4.65</v>
      </c>
      <c r="S574" s="85">
        <f>IF(SUM(Q574+R574)=0,"-",AVERAGE(Q574:R574))</f>
        <v>4.65</v>
      </c>
      <c r="T574" s="36">
        <v>4.65</v>
      </c>
      <c r="U574" s="36">
        <v>4.65</v>
      </c>
      <c r="V574" s="85">
        <f>IF(SUM(T574+U574)=0,"-",AVERAGE(T574:U574))</f>
        <v>4.65</v>
      </c>
      <c r="W574" s="36">
        <v>4.65</v>
      </c>
      <c r="X574" s="36">
        <v>4.65</v>
      </c>
      <c r="Y574" s="85">
        <f>IF(SUM(W574+X574)=0,"-",AVERAGE(W574:X574))</f>
        <v>4.65</v>
      </c>
      <c r="Z574" s="36">
        <v>4.65</v>
      </c>
      <c r="AA574" s="36">
        <v>4.65</v>
      </c>
      <c r="AB574" s="85">
        <f t="shared" si="132"/>
        <v>4.65</v>
      </c>
      <c r="AC574" s="36">
        <v>4.65</v>
      </c>
      <c r="AD574" s="36">
        <v>4.65</v>
      </c>
      <c r="AE574" s="85">
        <f t="shared" si="130"/>
        <v>4.65</v>
      </c>
      <c r="AF574" s="36">
        <v>4.65</v>
      </c>
      <c r="AG574" s="36">
        <v>4.65</v>
      </c>
      <c r="AH574" s="85">
        <f t="shared" si="133"/>
        <v>4.65</v>
      </c>
      <c r="AI574" s="36">
        <v>4.65</v>
      </c>
      <c r="AJ574" s="36">
        <v>4.65</v>
      </c>
      <c r="AK574" s="85">
        <f t="shared" si="141"/>
        <v>4.65</v>
      </c>
      <c r="AL574" s="36">
        <v>4.65</v>
      </c>
      <c r="AM574" s="36">
        <v>4.65</v>
      </c>
      <c r="AN574" s="85">
        <f t="shared" si="131"/>
        <v>4.65</v>
      </c>
    </row>
    <row r="575" spans="1:40" ht="12.75">
      <c r="A575" s="54" t="s">
        <v>430</v>
      </c>
      <c r="B575" s="20" t="s">
        <v>12</v>
      </c>
      <c r="C575" s="21">
        <v>9000</v>
      </c>
      <c r="D575" s="21">
        <v>9000</v>
      </c>
      <c r="E575" s="36">
        <f t="shared" si="143"/>
        <v>4.648112091805379</v>
      </c>
      <c r="F575" s="36">
        <f t="shared" si="143"/>
        <v>4.648112091805379</v>
      </c>
      <c r="G575" s="85">
        <f t="shared" si="129"/>
        <v>4.648112091805379</v>
      </c>
      <c r="H575" s="36">
        <v>4.65</v>
      </c>
      <c r="I575" s="36">
        <v>4.65</v>
      </c>
      <c r="J575" s="85">
        <f>IF(SUM(H575+I575)=0,"-",AVERAGE(H575:I575))</f>
        <v>4.65</v>
      </c>
      <c r="K575" s="36">
        <v>4.65</v>
      </c>
      <c r="L575" s="36">
        <v>4.65</v>
      </c>
      <c r="M575" s="85">
        <f>IF(SUM(K575+L575)=0,"-",AVERAGE(K575:L575))</f>
        <v>4.65</v>
      </c>
      <c r="N575" s="36">
        <v>4.65</v>
      </c>
      <c r="O575" s="36">
        <v>4.65</v>
      </c>
      <c r="P575" s="85">
        <f>IF(SUM(N575+O575)=0,"-",AVERAGE(N575:O575))</f>
        <v>4.65</v>
      </c>
      <c r="Q575" s="36">
        <v>4.65</v>
      </c>
      <c r="R575" s="36">
        <v>4.65</v>
      </c>
      <c r="S575" s="85">
        <f>IF(SUM(Q575+R575)=0,"-",AVERAGE(Q575:R575))</f>
        <v>4.65</v>
      </c>
      <c r="T575" s="36">
        <v>4.65</v>
      </c>
      <c r="U575" s="36">
        <v>4.65</v>
      </c>
      <c r="V575" s="85">
        <f>IF(SUM(T575+U575)=0,"-",AVERAGE(T575:U575))</f>
        <v>4.65</v>
      </c>
      <c r="W575" s="36">
        <v>4.65</v>
      </c>
      <c r="X575" s="36">
        <v>4.65</v>
      </c>
      <c r="Y575" s="85">
        <f>IF(SUM(W575+X575)=0,"-",AVERAGE(W575:X575))</f>
        <v>4.65</v>
      </c>
      <c r="Z575" s="36">
        <v>4.65</v>
      </c>
      <c r="AA575" s="36">
        <v>4.65</v>
      </c>
      <c r="AB575" s="85">
        <f t="shared" si="132"/>
        <v>4.65</v>
      </c>
      <c r="AC575" s="36">
        <v>4.65</v>
      </c>
      <c r="AD575" s="36">
        <v>4.65</v>
      </c>
      <c r="AE575" s="85">
        <f t="shared" si="130"/>
        <v>4.65</v>
      </c>
      <c r="AF575" s="36">
        <v>4.65</v>
      </c>
      <c r="AG575" s="36">
        <v>4.65</v>
      </c>
      <c r="AH575" s="85">
        <f t="shared" si="133"/>
        <v>4.65</v>
      </c>
      <c r="AI575" s="36">
        <v>4.65</v>
      </c>
      <c r="AJ575" s="36">
        <v>4.65</v>
      </c>
      <c r="AK575" s="85">
        <f t="shared" si="141"/>
        <v>4.65</v>
      </c>
      <c r="AL575" s="36">
        <v>4.65</v>
      </c>
      <c r="AM575" s="36">
        <v>4.65</v>
      </c>
      <c r="AN575" s="85">
        <f t="shared" si="131"/>
        <v>4.65</v>
      </c>
    </row>
    <row r="576" spans="1:40" ht="12.75">
      <c r="A576" s="49"/>
      <c r="B576" s="15"/>
      <c r="C576" s="19"/>
      <c r="D576" s="18"/>
      <c r="E576" s="36"/>
      <c r="F576" s="36"/>
      <c r="G576" s="85"/>
      <c r="H576" s="36"/>
      <c r="I576" s="36"/>
      <c r="J576" s="85"/>
      <c r="K576" s="36"/>
      <c r="L576" s="36"/>
      <c r="M576" s="85"/>
      <c r="N576" s="36"/>
      <c r="O576" s="36"/>
      <c r="P576" s="85"/>
      <c r="Q576" s="36"/>
      <c r="R576" s="36"/>
      <c r="S576" s="85"/>
      <c r="T576" s="36"/>
      <c r="U576" s="36"/>
      <c r="V576" s="85"/>
      <c r="W576" s="36"/>
      <c r="X576" s="36"/>
      <c r="Y576" s="85"/>
      <c r="Z576" s="36"/>
      <c r="AA576" s="36"/>
      <c r="AB576" s="85" t="str">
        <f t="shared" si="132"/>
        <v>-</v>
      </c>
      <c r="AC576" s="36"/>
      <c r="AD576" s="36"/>
      <c r="AE576" s="85" t="str">
        <f t="shared" si="130"/>
        <v>-</v>
      </c>
      <c r="AF576" s="36"/>
      <c r="AG576" s="36"/>
      <c r="AH576" s="85" t="str">
        <f t="shared" si="133"/>
        <v>-</v>
      </c>
      <c r="AI576" s="36"/>
      <c r="AJ576" s="36"/>
      <c r="AK576" s="85" t="str">
        <f t="shared" si="141"/>
        <v>-</v>
      </c>
      <c r="AL576" s="36"/>
      <c r="AM576" s="36"/>
      <c r="AN576" s="85" t="str">
        <f t="shared" si="131"/>
        <v>-</v>
      </c>
    </row>
    <row r="577" spans="1:40" ht="12.75">
      <c r="A577" s="53" t="s">
        <v>431</v>
      </c>
      <c r="B577" s="15"/>
      <c r="C577" s="19"/>
      <c r="D577" s="18"/>
      <c r="E577" s="36"/>
      <c r="F577" s="36"/>
      <c r="G577" s="85"/>
      <c r="H577" s="36"/>
      <c r="I577" s="36"/>
      <c r="J577" s="85"/>
      <c r="K577" s="36"/>
      <c r="L577" s="36"/>
      <c r="M577" s="85"/>
      <c r="N577" s="36"/>
      <c r="O577" s="36"/>
      <c r="P577" s="85"/>
      <c r="Q577" s="36"/>
      <c r="R577" s="36"/>
      <c r="S577" s="85"/>
      <c r="T577" s="36"/>
      <c r="U577" s="36"/>
      <c r="V577" s="85"/>
      <c r="W577" s="36"/>
      <c r="X577" s="36"/>
      <c r="Y577" s="85"/>
      <c r="Z577" s="36"/>
      <c r="AA577" s="36"/>
      <c r="AB577" s="85" t="str">
        <f t="shared" si="132"/>
        <v>-</v>
      </c>
      <c r="AC577" s="36"/>
      <c r="AD577" s="36"/>
      <c r="AE577" s="85" t="str">
        <f t="shared" si="130"/>
        <v>-</v>
      </c>
      <c r="AF577" s="36"/>
      <c r="AG577" s="36"/>
      <c r="AH577" s="85" t="str">
        <f t="shared" si="133"/>
        <v>-</v>
      </c>
      <c r="AI577" s="36"/>
      <c r="AJ577" s="36"/>
      <c r="AK577" s="85" t="str">
        <f t="shared" si="141"/>
        <v>-</v>
      </c>
      <c r="AL577" s="36"/>
      <c r="AM577" s="36"/>
      <c r="AN577" s="85" t="str">
        <f t="shared" si="131"/>
        <v>-</v>
      </c>
    </row>
    <row r="578" spans="1:40" ht="12.75">
      <c r="A578" s="54" t="s">
        <v>599</v>
      </c>
      <c r="B578" s="20" t="s">
        <v>335</v>
      </c>
      <c r="C578" s="22">
        <v>640</v>
      </c>
      <c r="D578" s="22">
        <v>640</v>
      </c>
      <c r="E578" s="37">
        <f aca="true" t="shared" si="144" ref="E578:E586">C578/1936.27</f>
        <v>0.33053241541727135</v>
      </c>
      <c r="F578" s="37">
        <f aca="true" t="shared" si="145" ref="F578:F586">D578/1936.27</f>
        <v>0.33053241541727135</v>
      </c>
      <c r="G578" s="87">
        <f t="shared" si="129"/>
        <v>0.33053241541727135</v>
      </c>
      <c r="H578" s="37">
        <v>0.331</v>
      </c>
      <c r="I578" s="37">
        <v>0.331</v>
      </c>
      <c r="J578" s="87">
        <f aca="true" t="shared" si="146" ref="J578:J599">IF(SUM(H578+I578)=0,"-",AVERAGE(H578:I578))</f>
        <v>0.331</v>
      </c>
      <c r="K578" s="37">
        <v>0.331</v>
      </c>
      <c r="L578" s="37">
        <v>0.331</v>
      </c>
      <c r="M578" s="87">
        <f aca="true" t="shared" si="147" ref="M578:M599">IF(SUM(K578+L578)=0,"-",AVERAGE(K578:L578))</f>
        <v>0.331</v>
      </c>
      <c r="N578" s="37">
        <v>0.331</v>
      </c>
      <c r="O578" s="37">
        <v>0.331</v>
      </c>
      <c r="P578" s="87">
        <f aca="true" t="shared" si="148" ref="P578:P599">IF(SUM(N578+O578)=0,"-",AVERAGE(N578:O578))</f>
        <v>0.331</v>
      </c>
      <c r="Q578" s="37">
        <v>0.331</v>
      </c>
      <c r="R578" s="37">
        <v>0.331</v>
      </c>
      <c r="S578" s="87">
        <f aca="true" t="shared" si="149" ref="S578:S599">IF(SUM(Q578+R578)=0,"-",AVERAGE(Q578:R578))</f>
        <v>0.331</v>
      </c>
      <c r="T578" s="37">
        <v>0.331</v>
      </c>
      <c r="U578" s="37">
        <v>0.331</v>
      </c>
      <c r="V578" s="87">
        <f aca="true" t="shared" si="150" ref="V578:V599">IF(SUM(T578+U578)=0,"-",AVERAGE(T578:U578))</f>
        <v>0.331</v>
      </c>
      <c r="W578" s="37">
        <v>0.331</v>
      </c>
      <c r="X578" s="37">
        <v>0.331</v>
      </c>
      <c r="Y578" s="87">
        <f aca="true" t="shared" si="151" ref="Y578:Y599">IF(SUM(W578+X578)=0,"-",AVERAGE(W578:X578))</f>
        <v>0.331</v>
      </c>
      <c r="Z578" s="37">
        <v>0.331</v>
      </c>
      <c r="AA578" s="37">
        <v>0.331</v>
      </c>
      <c r="AB578" s="85">
        <f t="shared" si="132"/>
        <v>0.331</v>
      </c>
      <c r="AC578" s="37">
        <v>0.331</v>
      </c>
      <c r="AD578" s="37">
        <v>0.331</v>
      </c>
      <c r="AE578" s="85">
        <f t="shared" si="130"/>
        <v>0.331</v>
      </c>
      <c r="AF578" s="37">
        <v>0.331</v>
      </c>
      <c r="AG578" s="37">
        <v>0.331</v>
      </c>
      <c r="AH578" s="85">
        <f t="shared" si="133"/>
        <v>0.331</v>
      </c>
      <c r="AI578" s="37">
        <v>0.331</v>
      </c>
      <c r="AJ578" s="37">
        <v>0.331</v>
      </c>
      <c r="AK578" s="85">
        <f t="shared" si="141"/>
        <v>0.331</v>
      </c>
      <c r="AL578" s="37">
        <v>0.331</v>
      </c>
      <c r="AM578" s="37">
        <v>0.331</v>
      </c>
      <c r="AN578" s="85">
        <f t="shared" si="131"/>
        <v>0.331</v>
      </c>
    </row>
    <row r="579" spans="1:40" ht="12.75">
      <c r="A579" s="54" t="s">
        <v>600</v>
      </c>
      <c r="B579" s="20" t="s">
        <v>12</v>
      </c>
      <c r="C579" s="22">
        <v>780</v>
      </c>
      <c r="D579" s="22">
        <v>780</v>
      </c>
      <c r="E579" s="37">
        <f t="shared" si="144"/>
        <v>0.4028363812897995</v>
      </c>
      <c r="F579" s="37">
        <f t="shared" si="145"/>
        <v>0.4028363812897995</v>
      </c>
      <c r="G579" s="87">
        <f t="shared" si="129"/>
        <v>0.4028363812897995</v>
      </c>
      <c r="H579" s="37">
        <v>0.403</v>
      </c>
      <c r="I579" s="37">
        <v>0.403</v>
      </c>
      <c r="J579" s="87">
        <f t="shared" si="146"/>
        <v>0.403</v>
      </c>
      <c r="K579" s="37">
        <v>0.403</v>
      </c>
      <c r="L579" s="37">
        <v>0.403</v>
      </c>
      <c r="M579" s="87">
        <f t="shared" si="147"/>
        <v>0.403</v>
      </c>
      <c r="N579" s="37">
        <v>0.403</v>
      </c>
      <c r="O579" s="37">
        <v>0.403</v>
      </c>
      <c r="P579" s="87">
        <f t="shared" si="148"/>
        <v>0.403</v>
      </c>
      <c r="Q579" s="37">
        <v>0.403</v>
      </c>
      <c r="R579" s="37">
        <v>0.403</v>
      </c>
      <c r="S579" s="87">
        <f t="shared" si="149"/>
        <v>0.403</v>
      </c>
      <c r="T579" s="37">
        <v>0.403</v>
      </c>
      <c r="U579" s="37">
        <v>0.403</v>
      </c>
      <c r="V579" s="87">
        <f t="shared" si="150"/>
        <v>0.403</v>
      </c>
      <c r="W579" s="37">
        <v>0.403</v>
      </c>
      <c r="X579" s="37">
        <v>0.403</v>
      </c>
      <c r="Y579" s="87">
        <f t="shared" si="151"/>
        <v>0.403</v>
      </c>
      <c r="Z579" s="37">
        <v>0.403</v>
      </c>
      <c r="AA579" s="37">
        <v>0.403</v>
      </c>
      <c r="AB579" s="85">
        <f t="shared" si="132"/>
        <v>0.403</v>
      </c>
      <c r="AC579" s="37">
        <v>0.403</v>
      </c>
      <c r="AD579" s="37">
        <v>0.403</v>
      </c>
      <c r="AE579" s="85">
        <f t="shared" si="130"/>
        <v>0.403</v>
      </c>
      <c r="AF579" s="37">
        <v>0.403</v>
      </c>
      <c r="AG579" s="37">
        <v>0.403</v>
      </c>
      <c r="AH579" s="85">
        <f t="shared" si="133"/>
        <v>0.403</v>
      </c>
      <c r="AI579" s="37">
        <v>0.403</v>
      </c>
      <c r="AJ579" s="37">
        <v>0.403</v>
      </c>
      <c r="AK579" s="85">
        <f t="shared" si="141"/>
        <v>0.403</v>
      </c>
      <c r="AL579" s="37">
        <v>0.403</v>
      </c>
      <c r="AM579" s="37">
        <v>0.403</v>
      </c>
      <c r="AN579" s="85">
        <f t="shared" si="131"/>
        <v>0.403</v>
      </c>
    </row>
    <row r="580" spans="1:40" ht="12.75">
      <c r="A580" s="54" t="s">
        <v>601</v>
      </c>
      <c r="B580" s="20" t="s">
        <v>12</v>
      </c>
      <c r="C580" s="22">
        <v>937</v>
      </c>
      <c r="D580" s="22">
        <v>937</v>
      </c>
      <c r="E580" s="37">
        <f t="shared" si="144"/>
        <v>0.48392011444684885</v>
      </c>
      <c r="F580" s="37">
        <f t="shared" si="145"/>
        <v>0.48392011444684885</v>
      </c>
      <c r="G580" s="87">
        <f t="shared" si="129"/>
        <v>0.48392011444684885</v>
      </c>
      <c r="H580" s="37">
        <v>0.484</v>
      </c>
      <c r="I580" s="37">
        <v>0.484</v>
      </c>
      <c r="J580" s="87">
        <f t="shared" si="146"/>
        <v>0.484</v>
      </c>
      <c r="K580" s="37">
        <v>0.484</v>
      </c>
      <c r="L580" s="37">
        <v>0.484</v>
      </c>
      <c r="M580" s="87">
        <f t="shared" si="147"/>
        <v>0.484</v>
      </c>
      <c r="N580" s="37">
        <v>0.484</v>
      </c>
      <c r="O580" s="37">
        <v>0.484</v>
      </c>
      <c r="P580" s="87">
        <f t="shared" si="148"/>
        <v>0.484</v>
      </c>
      <c r="Q580" s="37">
        <v>0.484</v>
      </c>
      <c r="R580" s="37">
        <v>0.484</v>
      </c>
      <c r="S580" s="87">
        <f t="shared" si="149"/>
        <v>0.484</v>
      </c>
      <c r="T580" s="37">
        <v>0.484</v>
      </c>
      <c r="U580" s="37">
        <v>0.484</v>
      </c>
      <c r="V580" s="87">
        <f t="shared" si="150"/>
        <v>0.484</v>
      </c>
      <c r="W580" s="37">
        <v>0.484</v>
      </c>
      <c r="X580" s="37">
        <v>0.484</v>
      </c>
      <c r="Y580" s="87">
        <f t="shared" si="151"/>
        <v>0.484</v>
      </c>
      <c r="Z580" s="37">
        <v>0.484</v>
      </c>
      <c r="AA580" s="37">
        <v>0.484</v>
      </c>
      <c r="AB580" s="85">
        <f t="shared" si="132"/>
        <v>0.484</v>
      </c>
      <c r="AC580" s="37">
        <v>0.484</v>
      </c>
      <c r="AD580" s="37">
        <v>0.484</v>
      </c>
      <c r="AE580" s="85">
        <f t="shared" si="130"/>
        <v>0.484</v>
      </c>
      <c r="AF580" s="37">
        <v>0.484</v>
      </c>
      <c r="AG580" s="37">
        <v>0.484</v>
      </c>
      <c r="AH580" s="85">
        <f t="shared" si="133"/>
        <v>0.484</v>
      </c>
      <c r="AI580" s="37">
        <v>0.484</v>
      </c>
      <c r="AJ580" s="37">
        <v>0.484</v>
      </c>
      <c r="AK580" s="85">
        <f t="shared" si="141"/>
        <v>0.484</v>
      </c>
      <c r="AL580" s="37">
        <v>0.484</v>
      </c>
      <c r="AM580" s="37">
        <v>0.484</v>
      </c>
      <c r="AN580" s="85">
        <f t="shared" si="131"/>
        <v>0.484</v>
      </c>
    </row>
    <row r="581" spans="1:40" ht="12.75">
      <c r="A581" s="54" t="s">
        <v>602</v>
      </c>
      <c r="B581" s="20" t="s">
        <v>12</v>
      </c>
      <c r="C581" s="21">
        <v>1093</v>
      </c>
      <c r="D581" s="21">
        <v>1093</v>
      </c>
      <c r="E581" s="37">
        <f t="shared" si="144"/>
        <v>0.5644873907048087</v>
      </c>
      <c r="F581" s="37">
        <f t="shared" si="145"/>
        <v>0.5644873907048087</v>
      </c>
      <c r="G581" s="87">
        <f t="shared" si="129"/>
        <v>0.5644873907048087</v>
      </c>
      <c r="H581" s="37">
        <v>0.564</v>
      </c>
      <c r="I581" s="37">
        <v>0.564</v>
      </c>
      <c r="J581" s="87">
        <f t="shared" si="146"/>
        <v>0.564</v>
      </c>
      <c r="K581" s="37">
        <v>0.564</v>
      </c>
      <c r="L581" s="37">
        <v>0.564</v>
      </c>
      <c r="M581" s="87">
        <f t="shared" si="147"/>
        <v>0.564</v>
      </c>
      <c r="N581" s="37">
        <v>0.564</v>
      </c>
      <c r="O581" s="37">
        <v>0.564</v>
      </c>
      <c r="P581" s="87">
        <f t="shared" si="148"/>
        <v>0.564</v>
      </c>
      <c r="Q581" s="37">
        <v>0.564</v>
      </c>
      <c r="R581" s="37">
        <v>0.564</v>
      </c>
      <c r="S581" s="87">
        <f t="shared" si="149"/>
        <v>0.564</v>
      </c>
      <c r="T581" s="37">
        <v>0.564</v>
      </c>
      <c r="U581" s="37">
        <v>0.564</v>
      </c>
      <c r="V581" s="87">
        <f t="shared" si="150"/>
        <v>0.564</v>
      </c>
      <c r="W581" s="37">
        <v>0.564</v>
      </c>
      <c r="X581" s="37">
        <v>0.564</v>
      </c>
      <c r="Y581" s="87">
        <f t="shared" si="151"/>
        <v>0.564</v>
      </c>
      <c r="Z581" s="37">
        <v>0.564</v>
      </c>
      <c r="AA581" s="37">
        <v>0.564</v>
      </c>
      <c r="AB581" s="85">
        <f t="shared" si="132"/>
        <v>0.564</v>
      </c>
      <c r="AC581" s="37">
        <v>0.564</v>
      </c>
      <c r="AD581" s="37">
        <v>0.564</v>
      </c>
      <c r="AE581" s="85">
        <f t="shared" si="130"/>
        <v>0.564</v>
      </c>
      <c r="AF581" s="37">
        <v>0.564</v>
      </c>
      <c r="AG581" s="37">
        <v>0.564</v>
      </c>
      <c r="AH581" s="85">
        <f t="shared" si="133"/>
        <v>0.564</v>
      </c>
      <c r="AI581" s="37">
        <v>0.564</v>
      </c>
      <c r="AJ581" s="37">
        <v>0.564</v>
      </c>
      <c r="AK581" s="85">
        <f t="shared" si="141"/>
        <v>0.564</v>
      </c>
      <c r="AL581" s="37">
        <v>0.564</v>
      </c>
      <c r="AM581" s="37">
        <v>0.564</v>
      </c>
      <c r="AN581" s="85">
        <f t="shared" si="131"/>
        <v>0.564</v>
      </c>
    </row>
    <row r="582" spans="1:40" ht="12.75">
      <c r="A582" s="54" t="s">
        <v>432</v>
      </c>
      <c r="B582" s="20" t="s">
        <v>12</v>
      </c>
      <c r="C582" s="22">
        <v>550</v>
      </c>
      <c r="D582" s="22">
        <v>550</v>
      </c>
      <c r="E582" s="37">
        <f t="shared" si="144"/>
        <v>0.28405129449921757</v>
      </c>
      <c r="F582" s="37">
        <f t="shared" si="145"/>
        <v>0.28405129449921757</v>
      </c>
      <c r="G582" s="87">
        <f t="shared" si="129"/>
        <v>0.28405129449921757</v>
      </c>
      <c r="H582" s="37">
        <v>0.284</v>
      </c>
      <c r="I582" s="37">
        <v>0.284</v>
      </c>
      <c r="J582" s="87">
        <f t="shared" si="146"/>
        <v>0.284</v>
      </c>
      <c r="K582" s="37">
        <v>0.284</v>
      </c>
      <c r="L582" s="37">
        <v>0.284</v>
      </c>
      <c r="M582" s="87">
        <f t="shared" si="147"/>
        <v>0.284</v>
      </c>
      <c r="N582" s="37">
        <v>0.284</v>
      </c>
      <c r="O582" s="37">
        <v>0.284</v>
      </c>
      <c r="P582" s="87">
        <f t="shared" si="148"/>
        <v>0.284</v>
      </c>
      <c r="Q582" s="37">
        <v>0.284</v>
      </c>
      <c r="R582" s="37">
        <v>0.284</v>
      </c>
      <c r="S582" s="87">
        <f t="shared" si="149"/>
        <v>0.284</v>
      </c>
      <c r="T582" s="37">
        <v>0.284</v>
      </c>
      <c r="U582" s="37">
        <v>0.284</v>
      </c>
      <c r="V582" s="87">
        <f t="shared" si="150"/>
        <v>0.284</v>
      </c>
      <c r="W582" s="37">
        <v>0.284</v>
      </c>
      <c r="X582" s="37">
        <v>0.284</v>
      </c>
      <c r="Y582" s="87">
        <f t="shared" si="151"/>
        <v>0.284</v>
      </c>
      <c r="Z582" s="37">
        <v>0.284</v>
      </c>
      <c r="AA582" s="37">
        <v>0.284</v>
      </c>
      <c r="AB582" s="85">
        <f t="shared" si="132"/>
        <v>0.284</v>
      </c>
      <c r="AC582" s="37">
        <v>0.284</v>
      </c>
      <c r="AD582" s="37">
        <v>0.284</v>
      </c>
      <c r="AE582" s="85">
        <f t="shared" si="130"/>
        <v>0.284</v>
      </c>
      <c r="AF582" s="37">
        <v>0.284</v>
      </c>
      <c r="AG582" s="37">
        <v>0.284</v>
      </c>
      <c r="AH582" s="85">
        <f t="shared" si="133"/>
        <v>0.284</v>
      </c>
      <c r="AI582" s="37">
        <v>0.284</v>
      </c>
      <c r="AJ582" s="37">
        <v>0.284</v>
      </c>
      <c r="AK582" s="85">
        <f t="shared" si="141"/>
        <v>0.284</v>
      </c>
      <c r="AL582" s="37">
        <v>0.284</v>
      </c>
      <c r="AM582" s="37">
        <v>0.284</v>
      </c>
      <c r="AN582" s="85">
        <f t="shared" si="131"/>
        <v>0.284</v>
      </c>
    </row>
    <row r="583" spans="1:40" ht="12.75">
      <c r="A583" s="54" t="s">
        <v>433</v>
      </c>
      <c r="B583" s="20" t="s">
        <v>12</v>
      </c>
      <c r="C583" s="22">
        <v>565</v>
      </c>
      <c r="D583" s="22">
        <v>565</v>
      </c>
      <c r="E583" s="37">
        <f t="shared" si="144"/>
        <v>0.29179814798555986</v>
      </c>
      <c r="F583" s="37">
        <f t="shared" si="145"/>
        <v>0.29179814798555986</v>
      </c>
      <c r="G583" s="87">
        <f t="shared" si="129"/>
        <v>0.29179814798555986</v>
      </c>
      <c r="H583" s="37">
        <v>0.292</v>
      </c>
      <c r="I583" s="37">
        <v>0.292</v>
      </c>
      <c r="J583" s="87">
        <f t="shared" si="146"/>
        <v>0.292</v>
      </c>
      <c r="K583" s="37">
        <v>0.292</v>
      </c>
      <c r="L583" s="37">
        <v>0.292</v>
      </c>
      <c r="M583" s="87">
        <f t="shared" si="147"/>
        <v>0.292</v>
      </c>
      <c r="N583" s="37">
        <v>0.292</v>
      </c>
      <c r="O583" s="37">
        <v>0.292</v>
      </c>
      <c r="P583" s="87">
        <f t="shared" si="148"/>
        <v>0.292</v>
      </c>
      <c r="Q583" s="37">
        <v>0.292</v>
      </c>
      <c r="R583" s="37">
        <v>0.292</v>
      </c>
      <c r="S583" s="87">
        <f t="shared" si="149"/>
        <v>0.292</v>
      </c>
      <c r="T583" s="37">
        <v>0.292</v>
      </c>
      <c r="U583" s="37">
        <v>0.292</v>
      </c>
      <c r="V583" s="87">
        <f t="shared" si="150"/>
        <v>0.292</v>
      </c>
      <c r="W583" s="37">
        <v>0.292</v>
      </c>
      <c r="X583" s="37">
        <v>0.292</v>
      </c>
      <c r="Y583" s="87">
        <f t="shared" si="151"/>
        <v>0.292</v>
      </c>
      <c r="Z583" s="37">
        <v>0.292</v>
      </c>
      <c r="AA583" s="37">
        <v>0.292</v>
      </c>
      <c r="AB583" s="85">
        <f t="shared" si="132"/>
        <v>0.292</v>
      </c>
      <c r="AC583" s="37">
        <v>0.292</v>
      </c>
      <c r="AD583" s="37">
        <v>0.292</v>
      </c>
      <c r="AE583" s="85">
        <f t="shared" si="130"/>
        <v>0.292</v>
      </c>
      <c r="AF583" s="37">
        <v>0.292</v>
      </c>
      <c r="AG583" s="37">
        <v>0.292</v>
      </c>
      <c r="AH583" s="85">
        <f t="shared" si="133"/>
        <v>0.292</v>
      </c>
      <c r="AI583" s="37">
        <v>0.292</v>
      </c>
      <c r="AJ583" s="37">
        <v>0.292</v>
      </c>
      <c r="AK583" s="85">
        <f t="shared" si="141"/>
        <v>0.292</v>
      </c>
      <c r="AL583" s="37">
        <v>0.292</v>
      </c>
      <c r="AM583" s="37">
        <v>0.292</v>
      </c>
      <c r="AN583" s="85">
        <f t="shared" si="131"/>
        <v>0.292</v>
      </c>
    </row>
    <row r="584" spans="1:40" ht="12.75">
      <c r="A584" s="54" t="s">
        <v>434</v>
      </c>
      <c r="B584" s="20" t="s">
        <v>12</v>
      </c>
      <c r="C584" s="22">
        <v>620</v>
      </c>
      <c r="D584" s="22">
        <v>620</v>
      </c>
      <c r="E584" s="37">
        <f t="shared" si="144"/>
        <v>0.3202032774354816</v>
      </c>
      <c r="F584" s="37">
        <f t="shared" si="145"/>
        <v>0.3202032774354816</v>
      </c>
      <c r="G584" s="87">
        <f t="shared" si="129"/>
        <v>0.3202032774354816</v>
      </c>
      <c r="H584" s="37">
        <v>0.32</v>
      </c>
      <c r="I584" s="37">
        <v>0.32</v>
      </c>
      <c r="J584" s="87">
        <f t="shared" si="146"/>
        <v>0.32</v>
      </c>
      <c r="K584" s="37">
        <v>0.32</v>
      </c>
      <c r="L584" s="37">
        <v>0.32</v>
      </c>
      <c r="M584" s="87">
        <f t="shared" si="147"/>
        <v>0.32</v>
      </c>
      <c r="N584" s="37">
        <v>0.32</v>
      </c>
      <c r="O584" s="37">
        <v>0.32</v>
      </c>
      <c r="P584" s="87">
        <f t="shared" si="148"/>
        <v>0.32</v>
      </c>
      <c r="Q584" s="37">
        <v>0.32</v>
      </c>
      <c r="R584" s="37">
        <v>0.32</v>
      </c>
      <c r="S584" s="87">
        <f t="shared" si="149"/>
        <v>0.32</v>
      </c>
      <c r="T584" s="37">
        <v>0.32</v>
      </c>
      <c r="U584" s="37">
        <v>0.32</v>
      </c>
      <c r="V584" s="87">
        <f t="shared" si="150"/>
        <v>0.32</v>
      </c>
      <c r="W584" s="37">
        <v>0.32</v>
      </c>
      <c r="X584" s="37">
        <v>0.32</v>
      </c>
      <c r="Y584" s="87">
        <f t="shared" si="151"/>
        <v>0.32</v>
      </c>
      <c r="Z584" s="37">
        <v>0.32</v>
      </c>
      <c r="AA584" s="37">
        <v>0.32</v>
      </c>
      <c r="AB584" s="85">
        <f t="shared" si="132"/>
        <v>0.32</v>
      </c>
      <c r="AC584" s="37">
        <v>0.32</v>
      </c>
      <c r="AD584" s="37">
        <v>0.32</v>
      </c>
      <c r="AE584" s="85">
        <f t="shared" si="130"/>
        <v>0.32</v>
      </c>
      <c r="AF584" s="37">
        <v>0.32</v>
      </c>
      <c r="AG584" s="37">
        <v>0.32</v>
      </c>
      <c r="AH584" s="85">
        <f t="shared" si="133"/>
        <v>0.32</v>
      </c>
      <c r="AI584" s="37">
        <v>0.32</v>
      </c>
      <c r="AJ584" s="37">
        <v>0.32</v>
      </c>
      <c r="AK584" s="85">
        <f t="shared" si="141"/>
        <v>0.32</v>
      </c>
      <c r="AL584" s="37">
        <v>0.32</v>
      </c>
      <c r="AM584" s="37">
        <v>0.32</v>
      </c>
      <c r="AN584" s="85">
        <f t="shared" si="131"/>
        <v>0.32</v>
      </c>
    </row>
    <row r="585" spans="1:40" ht="12.75">
      <c r="A585" s="54" t="s">
        <v>435</v>
      </c>
      <c r="B585" s="20" t="s">
        <v>12</v>
      </c>
      <c r="C585" s="22">
        <v>670</v>
      </c>
      <c r="D585" s="22">
        <v>670</v>
      </c>
      <c r="E585" s="37">
        <f t="shared" si="144"/>
        <v>0.34602612238995595</v>
      </c>
      <c r="F585" s="37">
        <f t="shared" si="145"/>
        <v>0.34602612238995595</v>
      </c>
      <c r="G585" s="87">
        <f t="shared" si="129"/>
        <v>0.34602612238995595</v>
      </c>
      <c r="H585" s="37">
        <v>0.346</v>
      </c>
      <c r="I585" s="37">
        <v>0.346</v>
      </c>
      <c r="J585" s="87">
        <f t="shared" si="146"/>
        <v>0.346</v>
      </c>
      <c r="K585" s="37">
        <v>0.346</v>
      </c>
      <c r="L585" s="37">
        <v>0.346</v>
      </c>
      <c r="M585" s="87">
        <f t="shared" si="147"/>
        <v>0.346</v>
      </c>
      <c r="N585" s="37">
        <v>0.346</v>
      </c>
      <c r="O585" s="37">
        <v>0.346</v>
      </c>
      <c r="P585" s="87">
        <f t="shared" si="148"/>
        <v>0.346</v>
      </c>
      <c r="Q585" s="37">
        <v>0.346</v>
      </c>
      <c r="R585" s="37">
        <v>0.346</v>
      </c>
      <c r="S585" s="87">
        <f t="shared" si="149"/>
        <v>0.346</v>
      </c>
      <c r="T585" s="37">
        <v>0.346</v>
      </c>
      <c r="U585" s="37">
        <v>0.346</v>
      </c>
      <c r="V585" s="87">
        <f t="shared" si="150"/>
        <v>0.346</v>
      </c>
      <c r="W585" s="37">
        <v>0.346</v>
      </c>
      <c r="X585" s="37">
        <v>0.346</v>
      </c>
      <c r="Y585" s="87">
        <f t="shared" si="151"/>
        <v>0.346</v>
      </c>
      <c r="Z585" s="37">
        <v>0.346</v>
      </c>
      <c r="AA585" s="37">
        <v>0.346</v>
      </c>
      <c r="AB585" s="85">
        <f t="shared" si="132"/>
        <v>0.346</v>
      </c>
      <c r="AC585" s="37">
        <v>0.346</v>
      </c>
      <c r="AD585" s="37">
        <v>0.346</v>
      </c>
      <c r="AE585" s="85">
        <f t="shared" si="130"/>
        <v>0.346</v>
      </c>
      <c r="AF585" s="37">
        <v>0.346</v>
      </c>
      <c r="AG585" s="37">
        <v>0.346</v>
      </c>
      <c r="AH585" s="85">
        <f t="shared" si="133"/>
        <v>0.346</v>
      </c>
      <c r="AI585" s="37">
        <v>0.346</v>
      </c>
      <c r="AJ585" s="37">
        <v>0.346</v>
      </c>
      <c r="AK585" s="85">
        <f t="shared" si="141"/>
        <v>0.346</v>
      </c>
      <c r="AL585" s="37">
        <v>0.346</v>
      </c>
      <c r="AM585" s="37">
        <v>0.346</v>
      </c>
      <c r="AN585" s="85">
        <f t="shared" si="131"/>
        <v>0.346</v>
      </c>
    </row>
    <row r="586" spans="1:40" ht="12.75">
      <c r="A586" s="54" t="s">
        <v>436</v>
      </c>
      <c r="B586" s="20" t="s">
        <v>586</v>
      </c>
      <c r="C586" s="21">
        <v>3800</v>
      </c>
      <c r="D586" s="21">
        <v>4200</v>
      </c>
      <c r="E586" s="36">
        <f t="shared" si="144"/>
        <v>1.9625362165400486</v>
      </c>
      <c r="F586" s="36">
        <f t="shared" si="145"/>
        <v>2.1691189761758434</v>
      </c>
      <c r="G586" s="85">
        <f t="shared" si="129"/>
        <v>2.0658275963579458</v>
      </c>
      <c r="H586" s="36">
        <v>1.96</v>
      </c>
      <c r="I586" s="36">
        <v>2.17</v>
      </c>
      <c r="J586" s="85">
        <f t="shared" si="146"/>
        <v>2.065</v>
      </c>
      <c r="K586" s="36">
        <v>1.96</v>
      </c>
      <c r="L586" s="36">
        <v>2.17</v>
      </c>
      <c r="M586" s="85">
        <f t="shared" si="147"/>
        <v>2.065</v>
      </c>
      <c r="N586" s="36">
        <v>1.96</v>
      </c>
      <c r="O586" s="36">
        <v>2.17</v>
      </c>
      <c r="P586" s="85">
        <f t="shared" si="148"/>
        <v>2.065</v>
      </c>
      <c r="Q586" s="36">
        <v>1.96</v>
      </c>
      <c r="R586" s="36">
        <v>2.17</v>
      </c>
      <c r="S586" s="85">
        <f t="shared" si="149"/>
        <v>2.065</v>
      </c>
      <c r="T586" s="36">
        <v>1.96</v>
      </c>
      <c r="U586" s="36">
        <v>2.17</v>
      </c>
      <c r="V586" s="85">
        <f t="shared" si="150"/>
        <v>2.065</v>
      </c>
      <c r="W586" s="36">
        <v>1.96</v>
      </c>
      <c r="X586" s="36">
        <v>2.17</v>
      </c>
      <c r="Y586" s="85">
        <f t="shared" si="151"/>
        <v>2.065</v>
      </c>
      <c r="Z586" s="36">
        <v>1.96</v>
      </c>
      <c r="AA586" s="36">
        <v>2.17</v>
      </c>
      <c r="AB586" s="85">
        <f t="shared" si="132"/>
        <v>2.065</v>
      </c>
      <c r="AC586" s="36">
        <v>1.96</v>
      </c>
      <c r="AD586" s="36">
        <v>2.17</v>
      </c>
      <c r="AE586" s="85">
        <f t="shared" si="130"/>
        <v>2.065</v>
      </c>
      <c r="AF586" s="36">
        <v>1.96</v>
      </c>
      <c r="AG586" s="36">
        <v>2.17</v>
      </c>
      <c r="AH586" s="85">
        <f t="shared" si="133"/>
        <v>2.065</v>
      </c>
      <c r="AI586" s="36">
        <v>1.96</v>
      </c>
      <c r="AJ586" s="36">
        <v>2.17</v>
      </c>
      <c r="AK586" s="85">
        <f t="shared" si="141"/>
        <v>2.065</v>
      </c>
      <c r="AL586" s="36">
        <v>1.96</v>
      </c>
      <c r="AM586" s="36">
        <v>2.17</v>
      </c>
      <c r="AN586" s="85">
        <f t="shared" si="131"/>
        <v>2.065</v>
      </c>
    </row>
    <row r="587" spans="1:40" ht="12.75">
      <c r="A587" s="54" t="s">
        <v>437</v>
      </c>
      <c r="B587" s="20" t="s">
        <v>12</v>
      </c>
      <c r="C587" s="21">
        <v>4600</v>
      </c>
      <c r="D587" s="21">
        <v>5100</v>
      </c>
      <c r="E587" s="36">
        <v>2.38</v>
      </c>
      <c r="F587" s="36">
        <f>D587/1936.27</f>
        <v>2.6339301853563812</v>
      </c>
      <c r="G587" s="85">
        <f t="shared" si="129"/>
        <v>2.5069650926781906</v>
      </c>
      <c r="H587" s="36">
        <v>2.38</v>
      </c>
      <c r="I587" s="36">
        <v>2.63</v>
      </c>
      <c r="J587" s="85">
        <f t="shared" si="146"/>
        <v>2.505</v>
      </c>
      <c r="K587" s="36">
        <v>2.38</v>
      </c>
      <c r="L587" s="36">
        <v>2.63</v>
      </c>
      <c r="M587" s="85">
        <f t="shared" si="147"/>
        <v>2.505</v>
      </c>
      <c r="N587" s="36">
        <v>2.38</v>
      </c>
      <c r="O587" s="36">
        <v>2.63</v>
      </c>
      <c r="P587" s="85">
        <f t="shared" si="148"/>
        <v>2.505</v>
      </c>
      <c r="Q587" s="36">
        <v>2.38</v>
      </c>
      <c r="R587" s="36">
        <v>2.63</v>
      </c>
      <c r="S587" s="85">
        <f t="shared" si="149"/>
        <v>2.505</v>
      </c>
      <c r="T587" s="36">
        <v>2.38</v>
      </c>
      <c r="U587" s="36">
        <v>2.63</v>
      </c>
      <c r="V587" s="85">
        <f t="shared" si="150"/>
        <v>2.505</v>
      </c>
      <c r="W587" s="36">
        <v>2.38</v>
      </c>
      <c r="X587" s="36">
        <v>2.63</v>
      </c>
      <c r="Y587" s="85">
        <f t="shared" si="151"/>
        <v>2.505</v>
      </c>
      <c r="Z587" s="36">
        <v>2.38</v>
      </c>
      <c r="AA587" s="36">
        <v>2.63</v>
      </c>
      <c r="AB587" s="85">
        <f t="shared" si="132"/>
        <v>2.505</v>
      </c>
      <c r="AC587" s="36">
        <v>2.38</v>
      </c>
      <c r="AD587" s="36">
        <v>2.63</v>
      </c>
      <c r="AE587" s="85">
        <f t="shared" si="130"/>
        <v>2.505</v>
      </c>
      <c r="AF587" s="36">
        <v>2.38</v>
      </c>
      <c r="AG587" s="36">
        <v>2.63</v>
      </c>
      <c r="AH587" s="85">
        <f t="shared" si="133"/>
        <v>2.505</v>
      </c>
      <c r="AI587" s="36">
        <v>2.38</v>
      </c>
      <c r="AJ587" s="36">
        <v>2.63</v>
      </c>
      <c r="AK587" s="85">
        <f t="shared" si="141"/>
        <v>2.505</v>
      </c>
      <c r="AL587" s="36">
        <v>2.38</v>
      </c>
      <c r="AM587" s="36">
        <v>2.63</v>
      </c>
      <c r="AN587" s="85">
        <f t="shared" si="131"/>
        <v>2.505</v>
      </c>
    </row>
    <row r="588" spans="1:40" ht="12.75">
      <c r="A588" s="54" t="s">
        <v>438</v>
      </c>
      <c r="B588" s="20" t="s">
        <v>12</v>
      </c>
      <c r="C588" s="21">
        <v>5300</v>
      </c>
      <c r="D588" s="21">
        <v>5900</v>
      </c>
      <c r="E588" s="36">
        <v>2.74</v>
      </c>
      <c r="F588" s="36">
        <v>3.05</v>
      </c>
      <c r="G588" s="85">
        <f t="shared" si="129"/>
        <v>2.895</v>
      </c>
      <c r="H588" s="36">
        <v>2.74</v>
      </c>
      <c r="I588" s="36">
        <v>3.05</v>
      </c>
      <c r="J588" s="85">
        <f t="shared" si="146"/>
        <v>2.895</v>
      </c>
      <c r="K588" s="36">
        <v>2.74</v>
      </c>
      <c r="L588" s="36">
        <v>3.05</v>
      </c>
      <c r="M588" s="85">
        <f t="shared" si="147"/>
        <v>2.895</v>
      </c>
      <c r="N588" s="36">
        <v>2.74</v>
      </c>
      <c r="O588" s="36">
        <v>3.05</v>
      </c>
      <c r="P588" s="85">
        <f t="shared" si="148"/>
        <v>2.895</v>
      </c>
      <c r="Q588" s="36">
        <v>2.74</v>
      </c>
      <c r="R588" s="36">
        <v>3.05</v>
      </c>
      <c r="S588" s="85">
        <f t="shared" si="149"/>
        <v>2.895</v>
      </c>
      <c r="T588" s="36">
        <v>2.74</v>
      </c>
      <c r="U588" s="36">
        <v>3.05</v>
      </c>
      <c r="V588" s="85">
        <f t="shared" si="150"/>
        <v>2.895</v>
      </c>
      <c r="W588" s="36">
        <v>2.74</v>
      </c>
      <c r="X588" s="36">
        <v>3.05</v>
      </c>
      <c r="Y588" s="85">
        <f t="shared" si="151"/>
        <v>2.895</v>
      </c>
      <c r="Z588" s="36">
        <v>2.74</v>
      </c>
      <c r="AA588" s="36">
        <v>3.05</v>
      </c>
      <c r="AB588" s="85">
        <f t="shared" si="132"/>
        <v>2.895</v>
      </c>
      <c r="AC588" s="36">
        <v>2.74</v>
      </c>
      <c r="AD588" s="36">
        <v>3.05</v>
      </c>
      <c r="AE588" s="85">
        <f t="shared" si="130"/>
        <v>2.895</v>
      </c>
      <c r="AF588" s="36">
        <v>2.74</v>
      </c>
      <c r="AG588" s="36">
        <v>3.05</v>
      </c>
      <c r="AH588" s="85">
        <f t="shared" si="133"/>
        <v>2.895</v>
      </c>
      <c r="AI588" s="36">
        <v>2.74</v>
      </c>
      <c r="AJ588" s="36">
        <v>3.05</v>
      </c>
      <c r="AK588" s="85">
        <f t="shared" si="141"/>
        <v>2.895</v>
      </c>
      <c r="AL588" s="36">
        <v>2.74</v>
      </c>
      <c r="AM588" s="36">
        <v>3.05</v>
      </c>
      <c r="AN588" s="85">
        <f t="shared" si="131"/>
        <v>2.895</v>
      </c>
    </row>
    <row r="589" spans="1:40" ht="12.75">
      <c r="A589" s="54" t="s">
        <v>439</v>
      </c>
      <c r="B589" s="20" t="s">
        <v>12</v>
      </c>
      <c r="C589" s="21">
        <v>6900</v>
      </c>
      <c r="D589" s="21">
        <v>7300</v>
      </c>
      <c r="E589" s="36">
        <f>C589/1936.27</f>
        <v>3.563552603717457</v>
      </c>
      <c r="F589" s="36">
        <f>D589/1936.27</f>
        <v>3.7701353633532513</v>
      </c>
      <c r="G589" s="85">
        <f aca="true" t="shared" si="152" ref="G589:G649">IF(SUM(E589+F589)=0,"-",AVERAGE(E589:F589))</f>
        <v>3.666843983535354</v>
      </c>
      <c r="H589" s="36">
        <v>3.56</v>
      </c>
      <c r="I589" s="36">
        <v>3.77</v>
      </c>
      <c r="J589" s="85">
        <f t="shared" si="146"/>
        <v>3.665</v>
      </c>
      <c r="K589" s="36">
        <v>3.56</v>
      </c>
      <c r="L589" s="36">
        <v>3.77</v>
      </c>
      <c r="M589" s="85">
        <f t="shared" si="147"/>
        <v>3.665</v>
      </c>
      <c r="N589" s="36">
        <v>3.56</v>
      </c>
      <c r="O589" s="36">
        <v>3.77</v>
      </c>
      <c r="P589" s="85">
        <f t="shared" si="148"/>
        <v>3.665</v>
      </c>
      <c r="Q589" s="36">
        <v>3.56</v>
      </c>
      <c r="R589" s="36">
        <v>3.77</v>
      </c>
      <c r="S589" s="85">
        <f t="shared" si="149"/>
        <v>3.665</v>
      </c>
      <c r="T589" s="36">
        <v>3.56</v>
      </c>
      <c r="U589" s="36">
        <v>3.77</v>
      </c>
      <c r="V589" s="85">
        <f t="shared" si="150"/>
        <v>3.665</v>
      </c>
      <c r="W589" s="36">
        <v>3.56</v>
      </c>
      <c r="X589" s="36">
        <v>3.77</v>
      </c>
      <c r="Y589" s="85">
        <f t="shared" si="151"/>
        <v>3.665</v>
      </c>
      <c r="Z589" s="36">
        <v>3.56</v>
      </c>
      <c r="AA589" s="36">
        <v>3.77</v>
      </c>
      <c r="AB589" s="85">
        <f t="shared" si="132"/>
        <v>3.665</v>
      </c>
      <c r="AC589" s="36">
        <v>3.56</v>
      </c>
      <c r="AD589" s="36">
        <v>3.77</v>
      </c>
      <c r="AE589" s="85">
        <f aca="true" t="shared" si="153" ref="AE589:AE652">IF(SUM(AC589+AD589)=0,"-",AVERAGE(AC589:AD589))</f>
        <v>3.665</v>
      </c>
      <c r="AF589" s="36">
        <v>3.56</v>
      </c>
      <c r="AG589" s="36">
        <v>3.77</v>
      </c>
      <c r="AH589" s="85">
        <f t="shared" si="133"/>
        <v>3.665</v>
      </c>
      <c r="AI589" s="36">
        <v>3.56</v>
      </c>
      <c r="AJ589" s="36">
        <v>3.77</v>
      </c>
      <c r="AK589" s="85">
        <f t="shared" si="141"/>
        <v>3.665</v>
      </c>
      <c r="AL589" s="36">
        <v>3.56</v>
      </c>
      <c r="AM589" s="36">
        <v>3.77</v>
      </c>
      <c r="AN589" s="85">
        <f aca="true" t="shared" si="154" ref="AN589:AN652">IF(SUM(AL589+AM589)=0,"-",AVERAGE(AL589:AM589))</f>
        <v>3.665</v>
      </c>
    </row>
    <row r="590" spans="1:40" ht="12.75">
      <c r="A590" s="54" t="s">
        <v>440</v>
      </c>
      <c r="B590" s="20" t="s">
        <v>12</v>
      </c>
      <c r="C590" s="21">
        <v>9100</v>
      </c>
      <c r="D590" s="21">
        <v>9700</v>
      </c>
      <c r="E590" s="36">
        <v>4.7</v>
      </c>
      <c r="F590" s="36">
        <v>5.01</v>
      </c>
      <c r="G590" s="85">
        <f t="shared" si="152"/>
        <v>4.855</v>
      </c>
      <c r="H590" s="36">
        <v>4.7</v>
      </c>
      <c r="I590" s="36">
        <v>5.01</v>
      </c>
      <c r="J590" s="85">
        <f t="shared" si="146"/>
        <v>4.855</v>
      </c>
      <c r="K590" s="36">
        <v>4.7</v>
      </c>
      <c r="L590" s="36">
        <v>5.01</v>
      </c>
      <c r="M590" s="85">
        <f t="shared" si="147"/>
        <v>4.855</v>
      </c>
      <c r="N590" s="36">
        <v>4.7</v>
      </c>
      <c r="O590" s="36">
        <v>5.01</v>
      </c>
      <c r="P590" s="85">
        <f t="shared" si="148"/>
        <v>4.855</v>
      </c>
      <c r="Q590" s="36">
        <v>4.7</v>
      </c>
      <c r="R590" s="36">
        <v>5.01</v>
      </c>
      <c r="S590" s="85">
        <f t="shared" si="149"/>
        <v>4.855</v>
      </c>
      <c r="T590" s="36">
        <v>4.7</v>
      </c>
      <c r="U590" s="36">
        <v>5.01</v>
      </c>
      <c r="V590" s="85">
        <f t="shared" si="150"/>
        <v>4.855</v>
      </c>
      <c r="W590" s="36">
        <v>4.7</v>
      </c>
      <c r="X590" s="36">
        <v>5.01</v>
      </c>
      <c r="Y590" s="85">
        <f t="shared" si="151"/>
        <v>4.855</v>
      </c>
      <c r="Z590" s="36">
        <v>4.7</v>
      </c>
      <c r="AA590" s="36">
        <v>5.01</v>
      </c>
      <c r="AB590" s="85">
        <f aca="true" t="shared" si="155" ref="AB590:AB653">IF(SUM(Z590+AA590)=0,"-",AVERAGE(Z590:AA590))</f>
        <v>4.855</v>
      </c>
      <c r="AC590" s="36">
        <v>4.7</v>
      </c>
      <c r="AD590" s="36">
        <v>5.01</v>
      </c>
      <c r="AE590" s="85">
        <f t="shared" si="153"/>
        <v>4.855</v>
      </c>
      <c r="AF590" s="36">
        <v>4.7</v>
      </c>
      <c r="AG590" s="36">
        <v>5.01</v>
      </c>
      <c r="AH590" s="85">
        <f aca="true" t="shared" si="156" ref="AH590:AH653">IF(SUM(AF590+AG590)=0,"-",AVERAGE(AF590:AG590))</f>
        <v>4.855</v>
      </c>
      <c r="AI590" s="36">
        <v>4.7</v>
      </c>
      <c r="AJ590" s="36">
        <v>5.01</v>
      </c>
      <c r="AK590" s="85">
        <f t="shared" si="141"/>
        <v>4.855</v>
      </c>
      <c r="AL590" s="36">
        <v>4.7</v>
      </c>
      <c r="AM590" s="36">
        <v>5.01</v>
      </c>
      <c r="AN590" s="85">
        <f t="shared" si="154"/>
        <v>4.855</v>
      </c>
    </row>
    <row r="591" spans="1:40" ht="12.75">
      <c r="A591" s="54" t="s">
        <v>441</v>
      </c>
      <c r="B591" s="20" t="s">
        <v>12</v>
      </c>
      <c r="C591" s="21">
        <v>12300</v>
      </c>
      <c r="D591" s="21">
        <v>12700</v>
      </c>
      <c r="E591" s="36">
        <f aca="true" t="shared" si="157" ref="E591:F598">C591/1936.27</f>
        <v>6.352419858800684</v>
      </c>
      <c r="F591" s="36">
        <f t="shared" si="157"/>
        <v>6.5590026184364785</v>
      </c>
      <c r="G591" s="85">
        <f t="shared" si="152"/>
        <v>6.455711238618582</v>
      </c>
      <c r="H591" s="36">
        <v>6.35</v>
      </c>
      <c r="I591" s="36">
        <v>6.56</v>
      </c>
      <c r="J591" s="85">
        <f t="shared" si="146"/>
        <v>6.455</v>
      </c>
      <c r="K591" s="36">
        <v>6.35</v>
      </c>
      <c r="L591" s="36">
        <v>6.56</v>
      </c>
      <c r="M591" s="85">
        <f t="shared" si="147"/>
        <v>6.455</v>
      </c>
      <c r="N591" s="36">
        <v>6.35</v>
      </c>
      <c r="O591" s="36">
        <v>6.56</v>
      </c>
      <c r="P591" s="85">
        <f t="shared" si="148"/>
        <v>6.455</v>
      </c>
      <c r="Q591" s="36">
        <v>6.35</v>
      </c>
      <c r="R591" s="36">
        <v>6.56</v>
      </c>
      <c r="S591" s="85">
        <f t="shared" si="149"/>
        <v>6.455</v>
      </c>
      <c r="T591" s="36">
        <v>6.35</v>
      </c>
      <c r="U591" s="36">
        <v>6.56</v>
      </c>
      <c r="V591" s="85">
        <f t="shared" si="150"/>
        <v>6.455</v>
      </c>
      <c r="W591" s="36">
        <v>6.35</v>
      </c>
      <c r="X591" s="36">
        <v>6.56</v>
      </c>
      <c r="Y591" s="85">
        <f t="shared" si="151"/>
        <v>6.455</v>
      </c>
      <c r="Z591" s="36">
        <v>6.35</v>
      </c>
      <c r="AA591" s="36">
        <v>6.56</v>
      </c>
      <c r="AB591" s="85">
        <f t="shared" si="155"/>
        <v>6.455</v>
      </c>
      <c r="AC591" s="36">
        <v>6.35</v>
      </c>
      <c r="AD591" s="36">
        <v>6.56</v>
      </c>
      <c r="AE591" s="85">
        <f t="shared" si="153"/>
        <v>6.455</v>
      </c>
      <c r="AF591" s="36">
        <v>6.35</v>
      </c>
      <c r="AG591" s="36">
        <v>6.56</v>
      </c>
      <c r="AH591" s="85">
        <f t="shared" si="156"/>
        <v>6.455</v>
      </c>
      <c r="AI591" s="36">
        <v>6.35</v>
      </c>
      <c r="AJ591" s="36">
        <v>6.56</v>
      </c>
      <c r="AK591" s="85">
        <f t="shared" si="141"/>
        <v>6.455</v>
      </c>
      <c r="AL591" s="36">
        <v>6.35</v>
      </c>
      <c r="AM591" s="36">
        <v>6.56</v>
      </c>
      <c r="AN591" s="85">
        <f t="shared" si="154"/>
        <v>6.455</v>
      </c>
    </row>
    <row r="592" spans="1:40" ht="12.75">
      <c r="A592" s="54" t="s">
        <v>442</v>
      </c>
      <c r="B592" s="20" t="s">
        <v>12</v>
      </c>
      <c r="C592" s="21">
        <v>14100</v>
      </c>
      <c r="D592" s="21">
        <v>16100</v>
      </c>
      <c r="E592" s="36">
        <f t="shared" si="157"/>
        <v>7.28204227716176</v>
      </c>
      <c r="F592" s="36">
        <f t="shared" si="157"/>
        <v>8.314956075340733</v>
      </c>
      <c r="G592" s="85">
        <f t="shared" si="152"/>
        <v>7.798499176251246</v>
      </c>
      <c r="H592" s="36">
        <v>7.28</v>
      </c>
      <c r="I592" s="36">
        <v>8.31</v>
      </c>
      <c r="J592" s="85">
        <f t="shared" si="146"/>
        <v>7.795</v>
      </c>
      <c r="K592" s="36">
        <v>7.28</v>
      </c>
      <c r="L592" s="36">
        <v>8.31</v>
      </c>
      <c r="M592" s="85">
        <f t="shared" si="147"/>
        <v>7.795</v>
      </c>
      <c r="N592" s="36">
        <v>7.28</v>
      </c>
      <c r="O592" s="36">
        <v>8.31</v>
      </c>
      <c r="P592" s="85">
        <f t="shared" si="148"/>
        <v>7.795</v>
      </c>
      <c r="Q592" s="36">
        <v>7.28</v>
      </c>
      <c r="R592" s="36">
        <v>8.31</v>
      </c>
      <c r="S592" s="85">
        <f t="shared" si="149"/>
        <v>7.795</v>
      </c>
      <c r="T592" s="36">
        <v>7.28</v>
      </c>
      <c r="U592" s="36">
        <v>8.31</v>
      </c>
      <c r="V592" s="85">
        <f t="shared" si="150"/>
        <v>7.795</v>
      </c>
      <c r="W592" s="36">
        <v>7.28</v>
      </c>
      <c r="X592" s="36">
        <v>8.31</v>
      </c>
      <c r="Y592" s="85">
        <f t="shared" si="151"/>
        <v>7.795</v>
      </c>
      <c r="Z592" s="36">
        <v>7.28</v>
      </c>
      <c r="AA592" s="36">
        <v>8.31</v>
      </c>
      <c r="AB592" s="85">
        <f t="shared" si="155"/>
        <v>7.795</v>
      </c>
      <c r="AC592" s="36">
        <v>7.28</v>
      </c>
      <c r="AD592" s="36">
        <v>8.31</v>
      </c>
      <c r="AE592" s="85">
        <f t="shared" si="153"/>
        <v>7.795</v>
      </c>
      <c r="AF592" s="36">
        <v>7.28</v>
      </c>
      <c r="AG592" s="36">
        <v>8.31</v>
      </c>
      <c r="AH592" s="85">
        <f t="shared" si="156"/>
        <v>7.795</v>
      </c>
      <c r="AI592" s="36">
        <v>7.28</v>
      </c>
      <c r="AJ592" s="36">
        <v>8.31</v>
      </c>
      <c r="AK592" s="85">
        <f t="shared" si="141"/>
        <v>7.795</v>
      </c>
      <c r="AL592" s="36">
        <v>7.28</v>
      </c>
      <c r="AM592" s="36">
        <v>8.31</v>
      </c>
      <c r="AN592" s="85">
        <f t="shared" si="154"/>
        <v>7.795</v>
      </c>
    </row>
    <row r="593" spans="1:40" ht="12.75">
      <c r="A593" s="54" t="s">
        <v>603</v>
      </c>
      <c r="B593" s="20" t="s">
        <v>12</v>
      </c>
      <c r="C593" s="21">
        <v>25100</v>
      </c>
      <c r="D593" s="21">
        <v>27100</v>
      </c>
      <c r="E593" s="36">
        <f t="shared" si="157"/>
        <v>12.96306816714611</v>
      </c>
      <c r="F593" s="36">
        <f t="shared" si="157"/>
        <v>13.995981965325084</v>
      </c>
      <c r="G593" s="85">
        <f t="shared" si="152"/>
        <v>13.479525066235597</v>
      </c>
      <c r="H593" s="36">
        <v>12.96</v>
      </c>
      <c r="I593" s="36">
        <v>14</v>
      </c>
      <c r="J593" s="85">
        <f t="shared" si="146"/>
        <v>13.48</v>
      </c>
      <c r="K593" s="36">
        <v>12.96</v>
      </c>
      <c r="L593" s="36">
        <v>14</v>
      </c>
      <c r="M593" s="85">
        <f t="shared" si="147"/>
        <v>13.48</v>
      </c>
      <c r="N593" s="36">
        <v>12.96</v>
      </c>
      <c r="O593" s="36">
        <v>14</v>
      </c>
      <c r="P593" s="85">
        <f t="shared" si="148"/>
        <v>13.48</v>
      </c>
      <c r="Q593" s="36">
        <v>12.96</v>
      </c>
      <c r="R593" s="36">
        <v>14</v>
      </c>
      <c r="S593" s="85">
        <f t="shared" si="149"/>
        <v>13.48</v>
      </c>
      <c r="T593" s="36">
        <v>12.96</v>
      </c>
      <c r="U593" s="36">
        <v>14</v>
      </c>
      <c r="V593" s="85">
        <f t="shared" si="150"/>
        <v>13.48</v>
      </c>
      <c r="W593" s="36">
        <v>12.96</v>
      </c>
      <c r="X593" s="36">
        <v>14</v>
      </c>
      <c r="Y593" s="85">
        <f t="shared" si="151"/>
        <v>13.48</v>
      </c>
      <c r="Z593" s="36">
        <v>12.96</v>
      </c>
      <c r="AA593" s="36">
        <v>14</v>
      </c>
      <c r="AB593" s="85">
        <f t="shared" si="155"/>
        <v>13.48</v>
      </c>
      <c r="AC593" s="36">
        <v>12.96</v>
      </c>
      <c r="AD593" s="36">
        <v>14</v>
      </c>
      <c r="AE593" s="85">
        <f t="shared" si="153"/>
        <v>13.48</v>
      </c>
      <c r="AF593" s="36">
        <v>12.96</v>
      </c>
      <c r="AG593" s="36">
        <v>14</v>
      </c>
      <c r="AH593" s="85">
        <f t="shared" si="156"/>
        <v>13.48</v>
      </c>
      <c r="AI593" s="36">
        <v>12.96</v>
      </c>
      <c r="AJ593" s="36">
        <v>14</v>
      </c>
      <c r="AK593" s="85">
        <f t="shared" si="141"/>
        <v>13.48</v>
      </c>
      <c r="AL593" s="36">
        <v>12.96</v>
      </c>
      <c r="AM593" s="36">
        <v>14</v>
      </c>
      <c r="AN593" s="85">
        <f t="shared" si="154"/>
        <v>13.48</v>
      </c>
    </row>
    <row r="594" spans="1:40" ht="12.75">
      <c r="A594" s="54" t="s">
        <v>443</v>
      </c>
      <c r="B594" s="20" t="s">
        <v>12</v>
      </c>
      <c r="C594" s="21">
        <v>34100</v>
      </c>
      <c r="D594" s="21">
        <v>36100</v>
      </c>
      <c r="E594" s="36">
        <f t="shared" si="157"/>
        <v>17.61118025895149</v>
      </c>
      <c r="F594" s="36">
        <f t="shared" si="157"/>
        <v>18.644094057130463</v>
      </c>
      <c r="G594" s="85">
        <f t="shared" si="152"/>
        <v>18.127637158040976</v>
      </c>
      <c r="H594" s="36">
        <v>17.61</v>
      </c>
      <c r="I594" s="36">
        <v>18.64</v>
      </c>
      <c r="J594" s="85">
        <f t="shared" si="146"/>
        <v>18.125</v>
      </c>
      <c r="K594" s="36">
        <v>17.61</v>
      </c>
      <c r="L594" s="36">
        <v>18.64</v>
      </c>
      <c r="M594" s="85">
        <f t="shared" si="147"/>
        <v>18.125</v>
      </c>
      <c r="N594" s="36">
        <v>17.61</v>
      </c>
      <c r="O594" s="36">
        <v>18.64</v>
      </c>
      <c r="P594" s="85">
        <f t="shared" si="148"/>
        <v>18.125</v>
      </c>
      <c r="Q594" s="36">
        <v>17.61</v>
      </c>
      <c r="R594" s="36">
        <v>18.64</v>
      </c>
      <c r="S594" s="85">
        <f t="shared" si="149"/>
        <v>18.125</v>
      </c>
      <c r="T594" s="36">
        <v>17.61</v>
      </c>
      <c r="U594" s="36">
        <v>18.64</v>
      </c>
      <c r="V594" s="85">
        <f t="shared" si="150"/>
        <v>18.125</v>
      </c>
      <c r="W594" s="36">
        <v>17.61</v>
      </c>
      <c r="X594" s="36">
        <v>18.64</v>
      </c>
      <c r="Y594" s="85">
        <f t="shared" si="151"/>
        <v>18.125</v>
      </c>
      <c r="Z594" s="36">
        <v>17.61</v>
      </c>
      <c r="AA594" s="36">
        <v>18.64</v>
      </c>
      <c r="AB594" s="85">
        <f t="shared" si="155"/>
        <v>18.125</v>
      </c>
      <c r="AC594" s="36">
        <v>17.61</v>
      </c>
      <c r="AD594" s="36">
        <v>18.64</v>
      </c>
      <c r="AE594" s="85">
        <f t="shared" si="153"/>
        <v>18.125</v>
      </c>
      <c r="AF594" s="36">
        <v>17.61</v>
      </c>
      <c r="AG594" s="36">
        <v>18.64</v>
      </c>
      <c r="AH594" s="85">
        <f t="shared" si="156"/>
        <v>18.125</v>
      </c>
      <c r="AI594" s="36">
        <v>17.61</v>
      </c>
      <c r="AJ594" s="36">
        <v>18.64</v>
      </c>
      <c r="AK594" s="85">
        <f t="shared" si="141"/>
        <v>18.125</v>
      </c>
      <c r="AL594" s="36">
        <v>17.61</v>
      </c>
      <c r="AM594" s="36">
        <v>18.64</v>
      </c>
      <c r="AN594" s="85">
        <f t="shared" si="154"/>
        <v>18.125</v>
      </c>
    </row>
    <row r="595" spans="1:40" ht="12.75">
      <c r="A595" s="54" t="s">
        <v>444</v>
      </c>
      <c r="B595" s="20" t="s">
        <v>335</v>
      </c>
      <c r="C595" s="21">
        <v>9500</v>
      </c>
      <c r="D595" s="21">
        <v>9500</v>
      </c>
      <c r="E595" s="36">
        <f t="shared" si="157"/>
        <v>4.906340541350121</v>
      </c>
      <c r="F595" s="36">
        <f t="shared" si="157"/>
        <v>4.906340541350121</v>
      </c>
      <c r="G595" s="85">
        <f t="shared" si="152"/>
        <v>4.906340541350121</v>
      </c>
      <c r="H595" s="36">
        <v>4.91</v>
      </c>
      <c r="I595" s="36">
        <v>4.91</v>
      </c>
      <c r="J595" s="85">
        <f t="shared" si="146"/>
        <v>4.91</v>
      </c>
      <c r="K595" s="36">
        <v>4.91</v>
      </c>
      <c r="L595" s="36">
        <v>4.91</v>
      </c>
      <c r="M595" s="85">
        <f t="shared" si="147"/>
        <v>4.91</v>
      </c>
      <c r="N595" s="36">
        <v>4.91</v>
      </c>
      <c r="O595" s="36">
        <v>4.91</v>
      </c>
      <c r="P595" s="85">
        <f t="shared" si="148"/>
        <v>4.91</v>
      </c>
      <c r="Q595" s="36">
        <v>4.91</v>
      </c>
      <c r="R595" s="36">
        <v>4.91</v>
      </c>
      <c r="S595" s="85">
        <f t="shared" si="149"/>
        <v>4.91</v>
      </c>
      <c r="T595" s="36">
        <v>4.91</v>
      </c>
      <c r="U595" s="36">
        <v>4.91</v>
      </c>
      <c r="V595" s="85">
        <f t="shared" si="150"/>
        <v>4.91</v>
      </c>
      <c r="W595" s="36">
        <v>4.91</v>
      </c>
      <c r="X595" s="36">
        <v>4.91</v>
      </c>
      <c r="Y595" s="85">
        <f t="shared" si="151"/>
        <v>4.91</v>
      </c>
      <c r="Z595" s="36">
        <v>4.91</v>
      </c>
      <c r="AA595" s="36">
        <v>4.91</v>
      </c>
      <c r="AB595" s="85">
        <f t="shared" si="155"/>
        <v>4.91</v>
      </c>
      <c r="AC595" s="36">
        <v>4.91</v>
      </c>
      <c r="AD595" s="36">
        <v>4.91</v>
      </c>
      <c r="AE595" s="85">
        <f t="shared" si="153"/>
        <v>4.91</v>
      </c>
      <c r="AF595" s="36">
        <v>4.91</v>
      </c>
      <c r="AG595" s="36">
        <v>4.91</v>
      </c>
      <c r="AH595" s="85">
        <f t="shared" si="156"/>
        <v>4.91</v>
      </c>
      <c r="AI595" s="36">
        <v>4.91</v>
      </c>
      <c r="AJ595" s="36">
        <v>4.91</v>
      </c>
      <c r="AK595" s="85">
        <f t="shared" si="141"/>
        <v>4.91</v>
      </c>
      <c r="AL595" s="36">
        <v>4.91</v>
      </c>
      <c r="AM595" s="36">
        <v>4.91</v>
      </c>
      <c r="AN595" s="85">
        <f t="shared" si="154"/>
        <v>4.91</v>
      </c>
    </row>
    <row r="596" spans="1:40" ht="12.75">
      <c r="A596" s="54" t="s">
        <v>445</v>
      </c>
      <c r="B596" s="20" t="s">
        <v>12</v>
      </c>
      <c r="C596" s="21">
        <v>10500</v>
      </c>
      <c r="D596" s="21">
        <v>10500</v>
      </c>
      <c r="E596" s="36">
        <f t="shared" si="157"/>
        <v>5.422797440439608</v>
      </c>
      <c r="F596" s="36">
        <f t="shared" si="157"/>
        <v>5.422797440439608</v>
      </c>
      <c r="G596" s="85">
        <f t="shared" si="152"/>
        <v>5.422797440439608</v>
      </c>
      <c r="H596" s="36">
        <v>5.42</v>
      </c>
      <c r="I596" s="36">
        <v>5.42</v>
      </c>
      <c r="J596" s="85">
        <f t="shared" si="146"/>
        <v>5.42</v>
      </c>
      <c r="K596" s="36">
        <v>5.42</v>
      </c>
      <c r="L596" s="36">
        <v>5.42</v>
      </c>
      <c r="M596" s="85">
        <f t="shared" si="147"/>
        <v>5.42</v>
      </c>
      <c r="N596" s="36">
        <v>5.42</v>
      </c>
      <c r="O596" s="36">
        <v>5.42</v>
      </c>
      <c r="P596" s="85">
        <f t="shared" si="148"/>
        <v>5.42</v>
      </c>
      <c r="Q596" s="36">
        <v>5.42</v>
      </c>
      <c r="R596" s="36">
        <v>5.42</v>
      </c>
      <c r="S596" s="85">
        <f t="shared" si="149"/>
        <v>5.42</v>
      </c>
      <c r="T596" s="36">
        <v>5.42</v>
      </c>
      <c r="U596" s="36">
        <v>5.42</v>
      </c>
      <c r="V596" s="85">
        <f t="shared" si="150"/>
        <v>5.42</v>
      </c>
      <c r="W596" s="36">
        <v>5.42</v>
      </c>
      <c r="X596" s="36">
        <v>5.42</v>
      </c>
      <c r="Y596" s="85">
        <f t="shared" si="151"/>
        <v>5.42</v>
      </c>
      <c r="Z596" s="36">
        <v>5.42</v>
      </c>
      <c r="AA596" s="36">
        <v>5.42</v>
      </c>
      <c r="AB596" s="85">
        <f t="shared" si="155"/>
        <v>5.42</v>
      </c>
      <c r="AC596" s="36">
        <v>5.42</v>
      </c>
      <c r="AD596" s="36">
        <v>5.42</v>
      </c>
      <c r="AE596" s="85">
        <f t="shared" si="153"/>
        <v>5.42</v>
      </c>
      <c r="AF596" s="36">
        <v>5.42</v>
      </c>
      <c r="AG596" s="36">
        <v>5.42</v>
      </c>
      <c r="AH596" s="85">
        <f t="shared" si="156"/>
        <v>5.42</v>
      </c>
      <c r="AI596" s="36">
        <v>5.42</v>
      </c>
      <c r="AJ596" s="36">
        <v>5.42</v>
      </c>
      <c r="AK596" s="85">
        <f t="shared" si="141"/>
        <v>5.42</v>
      </c>
      <c r="AL596" s="36">
        <v>5.42</v>
      </c>
      <c r="AM596" s="36">
        <v>5.42</v>
      </c>
      <c r="AN596" s="85">
        <f t="shared" si="154"/>
        <v>5.42</v>
      </c>
    </row>
    <row r="597" spans="1:40" ht="12.75">
      <c r="A597" s="54" t="s">
        <v>446</v>
      </c>
      <c r="B597" s="20" t="s">
        <v>12</v>
      </c>
      <c r="C597" s="21">
        <v>14500</v>
      </c>
      <c r="D597" s="21">
        <v>14500</v>
      </c>
      <c r="E597" s="36">
        <f t="shared" si="157"/>
        <v>7.488625036797554</v>
      </c>
      <c r="F597" s="36">
        <f t="shared" si="157"/>
        <v>7.488625036797554</v>
      </c>
      <c r="G597" s="85">
        <f t="shared" si="152"/>
        <v>7.488625036797554</v>
      </c>
      <c r="H597" s="36">
        <v>7.49</v>
      </c>
      <c r="I597" s="36">
        <v>7.49</v>
      </c>
      <c r="J597" s="85">
        <f t="shared" si="146"/>
        <v>7.49</v>
      </c>
      <c r="K597" s="36">
        <v>7.49</v>
      </c>
      <c r="L597" s="36">
        <v>7.49</v>
      </c>
      <c r="M597" s="85">
        <f t="shared" si="147"/>
        <v>7.49</v>
      </c>
      <c r="N597" s="36">
        <v>7.49</v>
      </c>
      <c r="O597" s="36">
        <v>7.49</v>
      </c>
      <c r="P597" s="85">
        <f t="shared" si="148"/>
        <v>7.49</v>
      </c>
      <c r="Q597" s="36">
        <v>7.49</v>
      </c>
      <c r="R597" s="36">
        <v>7.49</v>
      </c>
      <c r="S597" s="85">
        <f t="shared" si="149"/>
        <v>7.49</v>
      </c>
      <c r="T597" s="36">
        <v>7.49</v>
      </c>
      <c r="U597" s="36">
        <v>7.49</v>
      </c>
      <c r="V597" s="85">
        <f t="shared" si="150"/>
        <v>7.49</v>
      </c>
      <c r="W597" s="36">
        <v>7.49</v>
      </c>
      <c r="X597" s="36">
        <v>7.49</v>
      </c>
      <c r="Y597" s="85">
        <f t="shared" si="151"/>
        <v>7.49</v>
      </c>
      <c r="Z597" s="36">
        <v>7.49</v>
      </c>
      <c r="AA597" s="36">
        <v>7.49</v>
      </c>
      <c r="AB597" s="85">
        <f t="shared" si="155"/>
        <v>7.49</v>
      </c>
      <c r="AC597" s="36">
        <v>7.49</v>
      </c>
      <c r="AD597" s="36">
        <v>7.49</v>
      </c>
      <c r="AE597" s="85">
        <f t="shared" si="153"/>
        <v>7.49</v>
      </c>
      <c r="AF597" s="36">
        <v>7.49</v>
      </c>
      <c r="AG597" s="36">
        <v>7.49</v>
      </c>
      <c r="AH597" s="85">
        <f t="shared" si="156"/>
        <v>7.49</v>
      </c>
      <c r="AI597" s="36">
        <v>7.49</v>
      </c>
      <c r="AJ597" s="36">
        <v>7.49</v>
      </c>
      <c r="AK597" s="85">
        <f t="shared" si="141"/>
        <v>7.49</v>
      </c>
      <c r="AL597" s="36">
        <v>7.49</v>
      </c>
      <c r="AM597" s="36">
        <v>7.49</v>
      </c>
      <c r="AN597" s="85">
        <f t="shared" si="154"/>
        <v>7.49</v>
      </c>
    </row>
    <row r="598" spans="1:40" ht="12.75">
      <c r="A598" s="54" t="s">
        <v>447</v>
      </c>
      <c r="B598" s="20" t="s">
        <v>12</v>
      </c>
      <c r="C598" s="21">
        <v>200000</v>
      </c>
      <c r="D598" s="21">
        <v>250000</v>
      </c>
      <c r="E598" s="36">
        <f t="shared" si="157"/>
        <v>103.2913798178973</v>
      </c>
      <c r="F598" s="36">
        <f t="shared" si="157"/>
        <v>129.1142247723716</v>
      </c>
      <c r="G598" s="85">
        <f t="shared" si="152"/>
        <v>116.20280229513446</v>
      </c>
      <c r="H598" s="36">
        <v>103.29</v>
      </c>
      <c r="I598" s="36">
        <v>129.11</v>
      </c>
      <c r="J598" s="85">
        <f t="shared" si="146"/>
        <v>116.20000000000002</v>
      </c>
      <c r="K598" s="36">
        <v>103.29</v>
      </c>
      <c r="L598" s="36">
        <v>129.11</v>
      </c>
      <c r="M598" s="85">
        <f t="shared" si="147"/>
        <v>116.20000000000002</v>
      </c>
      <c r="N598" s="36">
        <v>103.29</v>
      </c>
      <c r="O598" s="36">
        <v>129.11</v>
      </c>
      <c r="P598" s="85">
        <f t="shared" si="148"/>
        <v>116.20000000000002</v>
      </c>
      <c r="Q598" s="36">
        <v>103.29</v>
      </c>
      <c r="R598" s="36">
        <v>129.11</v>
      </c>
      <c r="S598" s="85">
        <f t="shared" si="149"/>
        <v>116.20000000000002</v>
      </c>
      <c r="T598" s="36">
        <v>103.29</v>
      </c>
      <c r="U598" s="36">
        <v>129.11</v>
      </c>
      <c r="V598" s="85">
        <f t="shared" si="150"/>
        <v>116.20000000000002</v>
      </c>
      <c r="W598" s="36">
        <v>103.29</v>
      </c>
      <c r="X598" s="36">
        <v>129.11</v>
      </c>
      <c r="Y598" s="85">
        <f t="shared" si="151"/>
        <v>116.20000000000002</v>
      </c>
      <c r="Z598" s="36">
        <v>103.29</v>
      </c>
      <c r="AA598" s="36">
        <v>129.11</v>
      </c>
      <c r="AB598" s="85">
        <f t="shared" si="155"/>
        <v>116.20000000000002</v>
      </c>
      <c r="AC598" s="36">
        <v>103.29</v>
      </c>
      <c r="AD598" s="36">
        <v>129.11</v>
      </c>
      <c r="AE598" s="85">
        <f t="shared" si="153"/>
        <v>116.20000000000002</v>
      </c>
      <c r="AF598" s="36">
        <v>103.29</v>
      </c>
      <c r="AG598" s="36">
        <v>129.11</v>
      </c>
      <c r="AH598" s="85">
        <f t="shared" si="156"/>
        <v>116.20000000000002</v>
      </c>
      <c r="AI598" s="36">
        <v>103.29</v>
      </c>
      <c r="AJ598" s="36">
        <v>129.11</v>
      </c>
      <c r="AK598" s="85">
        <f t="shared" si="141"/>
        <v>116.20000000000002</v>
      </c>
      <c r="AL598" s="36">
        <v>103.29</v>
      </c>
      <c r="AM598" s="36">
        <v>129.11</v>
      </c>
      <c r="AN598" s="85">
        <f t="shared" si="154"/>
        <v>116.20000000000002</v>
      </c>
    </row>
    <row r="599" spans="1:40" ht="12.75">
      <c r="A599" s="54" t="s">
        <v>448</v>
      </c>
      <c r="B599" s="20" t="s">
        <v>12</v>
      </c>
      <c r="C599" s="21">
        <v>4000</v>
      </c>
      <c r="D599" s="21">
        <v>5000</v>
      </c>
      <c r="E599" s="36">
        <v>2.07</v>
      </c>
      <c r="F599" s="36">
        <f>D599/1936.27</f>
        <v>2.5822844954474324</v>
      </c>
      <c r="G599" s="85">
        <f t="shared" si="152"/>
        <v>2.326142247723716</v>
      </c>
      <c r="H599" s="36">
        <v>2.07</v>
      </c>
      <c r="I599" s="36">
        <v>2.58</v>
      </c>
      <c r="J599" s="85">
        <f t="shared" si="146"/>
        <v>2.325</v>
      </c>
      <c r="K599" s="36">
        <v>2.07</v>
      </c>
      <c r="L599" s="36">
        <v>2.58</v>
      </c>
      <c r="M599" s="85">
        <f t="shared" si="147"/>
        <v>2.325</v>
      </c>
      <c r="N599" s="36">
        <v>2.07</v>
      </c>
      <c r="O599" s="36">
        <v>2.58</v>
      </c>
      <c r="P599" s="85">
        <f t="shared" si="148"/>
        <v>2.325</v>
      </c>
      <c r="Q599" s="36">
        <v>2.07</v>
      </c>
      <c r="R599" s="36">
        <v>2.58</v>
      </c>
      <c r="S599" s="85">
        <f t="shared" si="149"/>
        <v>2.325</v>
      </c>
      <c r="T599" s="36">
        <v>2.07</v>
      </c>
      <c r="U599" s="36">
        <v>2.58</v>
      </c>
      <c r="V599" s="85">
        <f t="shared" si="150"/>
        <v>2.325</v>
      </c>
      <c r="W599" s="36">
        <v>2.07</v>
      </c>
      <c r="X599" s="36">
        <v>2.58</v>
      </c>
      <c r="Y599" s="85">
        <f t="shared" si="151"/>
        <v>2.325</v>
      </c>
      <c r="Z599" s="36">
        <v>2.07</v>
      </c>
      <c r="AA599" s="36">
        <v>2.58</v>
      </c>
      <c r="AB599" s="85">
        <f t="shared" si="155"/>
        <v>2.325</v>
      </c>
      <c r="AC599" s="36">
        <v>2.07</v>
      </c>
      <c r="AD599" s="36">
        <v>2.58</v>
      </c>
      <c r="AE599" s="85">
        <f t="shared" si="153"/>
        <v>2.325</v>
      </c>
      <c r="AF599" s="36">
        <v>2.07</v>
      </c>
      <c r="AG599" s="36">
        <v>2.58</v>
      </c>
      <c r="AH599" s="85">
        <f t="shared" si="156"/>
        <v>2.325</v>
      </c>
      <c r="AI599" s="36">
        <v>2.07</v>
      </c>
      <c r="AJ599" s="36">
        <v>2.58</v>
      </c>
      <c r="AK599" s="85">
        <f t="shared" si="141"/>
        <v>2.325</v>
      </c>
      <c r="AL599" s="36">
        <v>2.07</v>
      </c>
      <c r="AM599" s="36">
        <v>2.58</v>
      </c>
      <c r="AN599" s="85">
        <f t="shared" si="154"/>
        <v>2.325</v>
      </c>
    </row>
    <row r="600" spans="1:40" ht="12.75">
      <c r="A600" s="49"/>
      <c r="B600" s="15"/>
      <c r="C600" s="19"/>
      <c r="D600" s="18"/>
      <c r="E600" s="36"/>
      <c r="F600" s="36"/>
      <c r="G600" s="85"/>
      <c r="H600" s="36"/>
      <c r="I600" s="36"/>
      <c r="J600" s="85"/>
      <c r="K600" s="36"/>
      <c r="L600" s="36"/>
      <c r="M600" s="85"/>
      <c r="N600" s="36"/>
      <c r="O600" s="36"/>
      <c r="P600" s="85"/>
      <c r="Q600" s="36"/>
      <c r="R600" s="36"/>
      <c r="S600" s="85"/>
      <c r="T600" s="36"/>
      <c r="U600" s="36"/>
      <c r="V600" s="85"/>
      <c r="W600" s="36"/>
      <c r="X600" s="36"/>
      <c r="Y600" s="85"/>
      <c r="Z600" s="36"/>
      <c r="AA600" s="36"/>
      <c r="AB600" s="85" t="str">
        <f t="shared" si="155"/>
        <v>-</v>
      </c>
      <c r="AC600" s="36"/>
      <c r="AD600" s="36"/>
      <c r="AE600" s="85" t="str">
        <f t="shared" si="153"/>
        <v>-</v>
      </c>
      <c r="AF600" s="36"/>
      <c r="AG600" s="36"/>
      <c r="AH600" s="85" t="str">
        <f t="shared" si="156"/>
        <v>-</v>
      </c>
      <c r="AI600" s="36"/>
      <c r="AJ600" s="36"/>
      <c r="AK600" s="85" t="str">
        <f t="shared" si="141"/>
        <v>-</v>
      </c>
      <c r="AL600" s="36"/>
      <c r="AM600" s="36"/>
      <c r="AN600" s="85" t="str">
        <f t="shared" si="154"/>
        <v>-</v>
      </c>
    </row>
    <row r="601" spans="1:40" ht="12.75">
      <c r="A601" s="50" t="s">
        <v>449</v>
      </c>
      <c r="B601" s="15"/>
      <c r="C601" s="19"/>
      <c r="D601" s="18"/>
      <c r="E601" s="36"/>
      <c r="F601" s="36"/>
      <c r="G601" s="85"/>
      <c r="H601" s="36"/>
      <c r="I601" s="36"/>
      <c r="J601" s="85"/>
      <c r="K601" s="36"/>
      <c r="L601" s="36"/>
      <c r="M601" s="85"/>
      <c r="N601" s="36"/>
      <c r="O601" s="36"/>
      <c r="P601" s="85"/>
      <c r="Q601" s="36"/>
      <c r="R601" s="36"/>
      <c r="S601" s="85"/>
      <c r="T601" s="36"/>
      <c r="U601" s="36"/>
      <c r="V601" s="85"/>
      <c r="W601" s="36"/>
      <c r="X601" s="36"/>
      <c r="Y601" s="85"/>
      <c r="Z601" s="36"/>
      <c r="AA601" s="36"/>
      <c r="AB601" s="85" t="str">
        <f t="shared" si="155"/>
        <v>-</v>
      </c>
      <c r="AC601" s="36"/>
      <c r="AD601" s="36"/>
      <c r="AE601" s="85" t="str">
        <f t="shared" si="153"/>
        <v>-</v>
      </c>
      <c r="AF601" s="36"/>
      <c r="AG601" s="36"/>
      <c r="AH601" s="85" t="str">
        <f t="shared" si="156"/>
        <v>-</v>
      </c>
      <c r="AI601" s="36"/>
      <c r="AJ601" s="36"/>
      <c r="AK601" s="85" t="str">
        <f t="shared" si="141"/>
        <v>-</v>
      </c>
      <c r="AL601" s="36"/>
      <c r="AM601" s="36"/>
      <c r="AN601" s="85" t="str">
        <f t="shared" si="154"/>
        <v>-</v>
      </c>
    </row>
    <row r="602" spans="1:40" ht="12.75">
      <c r="A602" s="55" t="s">
        <v>450</v>
      </c>
      <c r="B602" s="15"/>
      <c r="C602" s="19"/>
      <c r="D602" s="18"/>
      <c r="E602" s="36"/>
      <c r="F602" s="36"/>
      <c r="G602" s="85"/>
      <c r="H602" s="36"/>
      <c r="I602" s="36"/>
      <c r="J602" s="85"/>
      <c r="K602" s="36"/>
      <c r="L602" s="36"/>
      <c r="M602" s="85"/>
      <c r="N602" s="36"/>
      <c r="O602" s="36"/>
      <c r="P602" s="85"/>
      <c r="Q602" s="36"/>
      <c r="R602" s="36"/>
      <c r="S602" s="85"/>
      <c r="T602" s="36"/>
      <c r="U602" s="36"/>
      <c r="V602" s="85"/>
      <c r="W602" s="36"/>
      <c r="X602" s="36"/>
      <c r="Y602" s="85"/>
      <c r="Z602" s="36"/>
      <c r="AA602" s="36"/>
      <c r="AB602" s="85" t="str">
        <f t="shared" si="155"/>
        <v>-</v>
      </c>
      <c r="AC602" s="36"/>
      <c r="AD602" s="36"/>
      <c r="AE602" s="85" t="str">
        <f t="shared" si="153"/>
        <v>-</v>
      </c>
      <c r="AF602" s="36"/>
      <c r="AG602" s="36"/>
      <c r="AH602" s="85" t="str">
        <f t="shared" si="156"/>
        <v>-</v>
      </c>
      <c r="AI602" s="36"/>
      <c r="AJ602" s="36"/>
      <c r="AK602" s="85" t="str">
        <f t="shared" si="141"/>
        <v>-</v>
      </c>
      <c r="AL602" s="36"/>
      <c r="AM602" s="36"/>
      <c r="AN602" s="85" t="str">
        <f t="shared" si="154"/>
        <v>-</v>
      </c>
    </row>
    <row r="603" spans="1:40" ht="12.75">
      <c r="A603" s="49"/>
      <c r="B603" s="15"/>
      <c r="C603" s="19"/>
      <c r="D603" s="18"/>
      <c r="E603" s="36"/>
      <c r="F603" s="36"/>
      <c r="G603" s="85"/>
      <c r="H603" s="36"/>
      <c r="I603" s="36"/>
      <c r="J603" s="85"/>
      <c r="K603" s="36"/>
      <c r="L603" s="36"/>
      <c r="M603" s="85"/>
      <c r="N603" s="36"/>
      <c r="O603" s="36"/>
      <c r="P603" s="85"/>
      <c r="Q603" s="36"/>
      <c r="R603" s="36"/>
      <c r="S603" s="85"/>
      <c r="T603" s="36"/>
      <c r="U603" s="36"/>
      <c r="V603" s="85"/>
      <c r="W603" s="36"/>
      <c r="X603" s="36"/>
      <c r="Y603" s="85"/>
      <c r="Z603" s="36"/>
      <c r="AA603" s="36"/>
      <c r="AB603" s="85" t="str">
        <f t="shared" si="155"/>
        <v>-</v>
      </c>
      <c r="AC603" s="36"/>
      <c r="AD603" s="36"/>
      <c r="AE603" s="85" t="str">
        <f t="shared" si="153"/>
        <v>-</v>
      </c>
      <c r="AF603" s="36"/>
      <c r="AG603" s="36"/>
      <c r="AH603" s="85" t="str">
        <f t="shared" si="156"/>
        <v>-</v>
      </c>
      <c r="AI603" s="36"/>
      <c r="AJ603" s="36"/>
      <c r="AK603" s="85" t="str">
        <f t="shared" si="141"/>
        <v>-</v>
      </c>
      <c r="AL603" s="36"/>
      <c r="AM603" s="36"/>
      <c r="AN603" s="85" t="str">
        <f t="shared" si="154"/>
        <v>-</v>
      </c>
    </row>
    <row r="604" spans="1:40" ht="12.75">
      <c r="A604" s="53" t="s">
        <v>451</v>
      </c>
      <c r="B604" s="15"/>
      <c r="C604" s="19"/>
      <c r="D604" s="18"/>
      <c r="E604" s="36"/>
      <c r="F604" s="36"/>
      <c r="G604" s="85"/>
      <c r="H604" s="36"/>
      <c r="I604" s="36"/>
      <c r="J604" s="85"/>
      <c r="K604" s="36"/>
      <c r="L604" s="36"/>
      <c r="M604" s="85"/>
      <c r="N604" s="36"/>
      <c r="O604" s="36"/>
      <c r="P604" s="85"/>
      <c r="Q604" s="36"/>
      <c r="R604" s="36"/>
      <c r="S604" s="85"/>
      <c r="T604" s="36"/>
      <c r="U604" s="36"/>
      <c r="V604" s="85"/>
      <c r="W604" s="36"/>
      <c r="X604" s="36"/>
      <c r="Y604" s="85"/>
      <c r="Z604" s="36"/>
      <c r="AA604" s="36"/>
      <c r="AB604" s="85" t="str">
        <f t="shared" si="155"/>
        <v>-</v>
      </c>
      <c r="AC604" s="36"/>
      <c r="AD604" s="36"/>
      <c r="AE604" s="85" t="str">
        <f t="shared" si="153"/>
        <v>-</v>
      </c>
      <c r="AF604" s="36"/>
      <c r="AG604" s="36"/>
      <c r="AH604" s="85" t="str">
        <f t="shared" si="156"/>
        <v>-</v>
      </c>
      <c r="AI604" s="36"/>
      <c r="AJ604" s="36"/>
      <c r="AK604" s="85" t="str">
        <f t="shared" si="141"/>
        <v>-</v>
      </c>
      <c r="AL604" s="36"/>
      <c r="AM604" s="36"/>
      <c r="AN604" s="85" t="str">
        <f t="shared" si="154"/>
        <v>-</v>
      </c>
    </row>
    <row r="605" spans="1:40" ht="12.75">
      <c r="A605" s="54" t="s">
        <v>452</v>
      </c>
      <c r="B605" s="20" t="s">
        <v>587</v>
      </c>
      <c r="C605" s="21">
        <v>7000</v>
      </c>
      <c r="D605" s="21">
        <v>8000</v>
      </c>
      <c r="E605" s="36">
        <v>3.62</v>
      </c>
      <c r="F605" s="36">
        <f>D605/1936.27</f>
        <v>4.1316551927158915</v>
      </c>
      <c r="G605" s="85">
        <f t="shared" si="152"/>
        <v>3.875827596357946</v>
      </c>
      <c r="H605" s="36">
        <v>3.62</v>
      </c>
      <c r="I605" s="36">
        <v>4.13</v>
      </c>
      <c r="J605" s="85">
        <f>IF(SUM(H605+I605)=0,"-",AVERAGE(H605:I605))</f>
        <v>3.875</v>
      </c>
      <c r="K605" s="36">
        <v>3.62</v>
      </c>
      <c r="L605" s="36">
        <v>4.13</v>
      </c>
      <c r="M605" s="85">
        <f>IF(SUM(K605+L605)=0,"-",AVERAGE(K605:L605))</f>
        <v>3.875</v>
      </c>
      <c r="N605" s="36">
        <v>3.62</v>
      </c>
      <c r="O605" s="36">
        <v>4.13</v>
      </c>
      <c r="P605" s="85">
        <f>IF(SUM(N605+O605)=0,"-",AVERAGE(N605:O605))</f>
        <v>3.875</v>
      </c>
      <c r="Q605" s="36">
        <v>3.62</v>
      </c>
      <c r="R605" s="36">
        <v>4.13</v>
      </c>
      <c r="S605" s="85">
        <f>IF(SUM(Q605+R605)=0,"-",AVERAGE(Q605:R605))</f>
        <v>3.875</v>
      </c>
      <c r="T605" s="36">
        <v>3.62</v>
      </c>
      <c r="U605" s="36">
        <v>4.13</v>
      </c>
      <c r="V605" s="85">
        <f>IF(SUM(T605+U605)=0,"-",AVERAGE(T605:U605))</f>
        <v>3.875</v>
      </c>
      <c r="W605" s="36">
        <v>3.62</v>
      </c>
      <c r="X605" s="36">
        <v>4.13</v>
      </c>
      <c r="Y605" s="85">
        <f>IF(SUM(W605+X605)=0,"-",AVERAGE(W605:X605))</f>
        <v>3.875</v>
      </c>
      <c r="Z605" s="36">
        <v>3.62</v>
      </c>
      <c r="AA605" s="36">
        <v>4.13</v>
      </c>
      <c r="AB605" s="85">
        <f t="shared" si="155"/>
        <v>3.875</v>
      </c>
      <c r="AC605" s="36">
        <v>3.62</v>
      </c>
      <c r="AD605" s="36">
        <v>4.13</v>
      </c>
      <c r="AE605" s="85">
        <f t="shared" si="153"/>
        <v>3.875</v>
      </c>
      <c r="AF605" s="36">
        <v>3.62</v>
      </c>
      <c r="AG605" s="36">
        <v>4.13</v>
      </c>
      <c r="AH605" s="85">
        <f t="shared" si="156"/>
        <v>3.875</v>
      </c>
      <c r="AI605" s="36">
        <v>3.62</v>
      </c>
      <c r="AJ605" s="36">
        <v>4.13</v>
      </c>
      <c r="AK605" s="85">
        <f t="shared" si="141"/>
        <v>3.875</v>
      </c>
      <c r="AL605" s="36">
        <v>3.62</v>
      </c>
      <c r="AM605" s="36">
        <v>4.13</v>
      </c>
      <c r="AN605" s="85">
        <f t="shared" si="154"/>
        <v>3.875</v>
      </c>
    </row>
    <row r="606" spans="1:40" ht="12.75">
      <c r="A606" s="54" t="s">
        <v>453</v>
      </c>
      <c r="B606" s="20" t="s">
        <v>12</v>
      </c>
      <c r="C606" s="21">
        <v>8500</v>
      </c>
      <c r="D606" s="21">
        <v>9500</v>
      </c>
      <c r="E606" s="36">
        <f>C606/1936.27</f>
        <v>4.389883642260635</v>
      </c>
      <c r="F606" s="36">
        <f>D606/1936.27</f>
        <v>4.906340541350121</v>
      </c>
      <c r="G606" s="85">
        <f t="shared" si="152"/>
        <v>4.648112091805379</v>
      </c>
      <c r="H606" s="36">
        <v>4.39</v>
      </c>
      <c r="I606" s="36">
        <v>4.91</v>
      </c>
      <c r="J606" s="85">
        <f>IF(SUM(H606+I606)=0,"-",AVERAGE(H606:I606))</f>
        <v>4.65</v>
      </c>
      <c r="K606" s="36">
        <v>4.39</v>
      </c>
      <c r="L606" s="36">
        <v>4.91</v>
      </c>
      <c r="M606" s="85">
        <f>IF(SUM(K606+L606)=0,"-",AVERAGE(K606:L606))</f>
        <v>4.65</v>
      </c>
      <c r="N606" s="36">
        <v>4.39</v>
      </c>
      <c r="O606" s="36">
        <v>4.91</v>
      </c>
      <c r="P606" s="85">
        <f>IF(SUM(N606+O606)=0,"-",AVERAGE(N606:O606))</f>
        <v>4.65</v>
      </c>
      <c r="Q606" s="36">
        <v>4.39</v>
      </c>
      <c r="R606" s="36">
        <v>4.91</v>
      </c>
      <c r="S606" s="85">
        <f>IF(SUM(Q606+R606)=0,"-",AVERAGE(Q606:R606))</f>
        <v>4.65</v>
      </c>
      <c r="T606" s="36">
        <v>4.39</v>
      </c>
      <c r="U606" s="36">
        <v>4.91</v>
      </c>
      <c r="V606" s="85">
        <f>IF(SUM(T606+U606)=0,"-",AVERAGE(T606:U606))</f>
        <v>4.65</v>
      </c>
      <c r="W606" s="36">
        <v>4.39</v>
      </c>
      <c r="X606" s="36">
        <v>4.91</v>
      </c>
      <c r="Y606" s="85">
        <f>IF(SUM(W606+X606)=0,"-",AVERAGE(W606:X606))</f>
        <v>4.65</v>
      </c>
      <c r="Z606" s="36">
        <v>4.39</v>
      </c>
      <c r="AA606" s="36">
        <v>4.91</v>
      </c>
      <c r="AB606" s="85">
        <f t="shared" si="155"/>
        <v>4.65</v>
      </c>
      <c r="AC606" s="36">
        <v>4.39</v>
      </c>
      <c r="AD606" s="36">
        <v>4.91</v>
      </c>
      <c r="AE606" s="85">
        <f t="shared" si="153"/>
        <v>4.65</v>
      </c>
      <c r="AF606" s="36">
        <v>4.39</v>
      </c>
      <c r="AG606" s="36">
        <v>4.91</v>
      </c>
      <c r="AH606" s="85">
        <f t="shared" si="156"/>
        <v>4.65</v>
      </c>
      <c r="AI606" s="36">
        <v>4.39</v>
      </c>
      <c r="AJ606" s="36">
        <v>4.91</v>
      </c>
      <c r="AK606" s="85">
        <f t="shared" si="141"/>
        <v>4.65</v>
      </c>
      <c r="AL606" s="36">
        <v>4.39</v>
      </c>
      <c r="AM606" s="36">
        <v>4.91</v>
      </c>
      <c r="AN606" s="85">
        <f t="shared" si="154"/>
        <v>4.65</v>
      </c>
    </row>
    <row r="607" spans="1:40" ht="12.75">
      <c r="A607" s="54" t="s">
        <v>454</v>
      </c>
      <c r="B607" s="20" t="s">
        <v>12</v>
      </c>
      <c r="C607" s="21">
        <v>8000</v>
      </c>
      <c r="D607" s="21">
        <v>9000</v>
      </c>
      <c r="E607" s="36">
        <f>C607/1936.27</f>
        <v>4.1316551927158915</v>
      </c>
      <c r="F607" s="36">
        <f>D607/1936.27</f>
        <v>4.648112091805379</v>
      </c>
      <c r="G607" s="85">
        <f t="shared" si="152"/>
        <v>4.389883642260635</v>
      </c>
      <c r="H607" s="36">
        <v>4.13</v>
      </c>
      <c r="I607" s="36">
        <v>4.65</v>
      </c>
      <c r="J607" s="85">
        <f>IF(SUM(H607+I607)=0,"-",AVERAGE(H607:I607))</f>
        <v>4.390000000000001</v>
      </c>
      <c r="K607" s="36">
        <v>4.13</v>
      </c>
      <c r="L607" s="36">
        <v>4.65</v>
      </c>
      <c r="M607" s="85">
        <f>IF(SUM(K607+L607)=0,"-",AVERAGE(K607:L607))</f>
        <v>4.390000000000001</v>
      </c>
      <c r="N607" s="36">
        <v>4.13</v>
      </c>
      <c r="O607" s="36">
        <v>4.65</v>
      </c>
      <c r="P607" s="85">
        <f>IF(SUM(N607+O607)=0,"-",AVERAGE(N607:O607))</f>
        <v>4.390000000000001</v>
      </c>
      <c r="Q607" s="36">
        <v>4.13</v>
      </c>
      <c r="R607" s="36">
        <v>4.65</v>
      </c>
      <c r="S607" s="85">
        <f>IF(SUM(Q607+R607)=0,"-",AVERAGE(Q607:R607))</f>
        <v>4.390000000000001</v>
      </c>
      <c r="T607" s="36">
        <v>4.13</v>
      </c>
      <c r="U607" s="36">
        <v>4.65</v>
      </c>
      <c r="V607" s="85">
        <f>IF(SUM(T607+U607)=0,"-",AVERAGE(T607:U607))</f>
        <v>4.390000000000001</v>
      </c>
      <c r="W607" s="36">
        <v>4.13</v>
      </c>
      <c r="X607" s="36">
        <v>4.65</v>
      </c>
      <c r="Y607" s="85">
        <f>IF(SUM(W607+X607)=0,"-",AVERAGE(W607:X607))</f>
        <v>4.390000000000001</v>
      </c>
      <c r="Z607" s="36">
        <v>4.13</v>
      </c>
      <c r="AA607" s="36">
        <v>4.65</v>
      </c>
      <c r="AB607" s="85">
        <f t="shared" si="155"/>
        <v>4.390000000000001</v>
      </c>
      <c r="AC607" s="36">
        <v>4.13</v>
      </c>
      <c r="AD607" s="36">
        <v>4.65</v>
      </c>
      <c r="AE607" s="85">
        <f t="shared" si="153"/>
        <v>4.390000000000001</v>
      </c>
      <c r="AF607" s="36">
        <v>4.13</v>
      </c>
      <c r="AG607" s="36">
        <v>4.65</v>
      </c>
      <c r="AH607" s="85">
        <f t="shared" si="156"/>
        <v>4.390000000000001</v>
      </c>
      <c r="AI607" s="36">
        <v>4.13</v>
      </c>
      <c r="AJ607" s="36">
        <v>4.65</v>
      </c>
      <c r="AK607" s="85">
        <f t="shared" si="141"/>
        <v>4.390000000000001</v>
      </c>
      <c r="AL607" s="36">
        <v>4.13</v>
      </c>
      <c r="AM607" s="36">
        <v>4.65</v>
      </c>
      <c r="AN607" s="85">
        <f t="shared" si="154"/>
        <v>4.390000000000001</v>
      </c>
    </row>
    <row r="608" spans="1:40" ht="12.75">
      <c r="A608" s="54" t="s">
        <v>455</v>
      </c>
      <c r="B608" s="20" t="s">
        <v>12</v>
      </c>
      <c r="C608" s="21">
        <v>14000</v>
      </c>
      <c r="D608" s="21">
        <v>16000</v>
      </c>
      <c r="E608" s="36">
        <f>C608/1936.27</f>
        <v>7.230396587252811</v>
      </c>
      <c r="F608" s="36">
        <f>D608/1936.27</f>
        <v>8.263310385431783</v>
      </c>
      <c r="G608" s="85">
        <f t="shared" si="152"/>
        <v>7.746853486342297</v>
      </c>
      <c r="H608" s="36">
        <v>7.23</v>
      </c>
      <c r="I608" s="36">
        <v>8.26</v>
      </c>
      <c r="J608" s="85">
        <f>IF(SUM(H608+I608)=0,"-",AVERAGE(H608:I608))</f>
        <v>7.745</v>
      </c>
      <c r="K608" s="36">
        <v>7.23</v>
      </c>
      <c r="L608" s="36">
        <v>8.26</v>
      </c>
      <c r="M608" s="85">
        <f>IF(SUM(K608+L608)=0,"-",AVERAGE(K608:L608))</f>
        <v>7.745</v>
      </c>
      <c r="N608" s="36">
        <v>7.23</v>
      </c>
      <c r="O608" s="36">
        <v>8.26</v>
      </c>
      <c r="P608" s="85">
        <f>IF(SUM(N608+O608)=0,"-",AVERAGE(N608:O608))</f>
        <v>7.745</v>
      </c>
      <c r="Q608" s="36">
        <v>7.23</v>
      </c>
      <c r="R608" s="36">
        <v>8.26</v>
      </c>
      <c r="S608" s="85">
        <f>IF(SUM(Q608+R608)=0,"-",AVERAGE(Q608:R608))</f>
        <v>7.745</v>
      </c>
      <c r="T608" s="36">
        <v>7.23</v>
      </c>
      <c r="U608" s="36">
        <v>8.26</v>
      </c>
      <c r="V608" s="85">
        <f>IF(SUM(T608+U608)=0,"-",AVERAGE(T608:U608))</f>
        <v>7.745</v>
      </c>
      <c r="W608" s="36">
        <v>7.23</v>
      </c>
      <c r="X608" s="36">
        <v>8.26</v>
      </c>
      <c r="Y608" s="85">
        <f>IF(SUM(W608+X608)=0,"-",AVERAGE(W608:X608))</f>
        <v>7.745</v>
      </c>
      <c r="Z608" s="36">
        <v>7.23</v>
      </c>
      <c r="AA608" s="36">
        <v>8.26</v>
      </c>
      <c r="AB608" s="85">
        <f t="shared" si="155"/>
        <v>7.745</v>
      </c>
      <c r="AC608" s="36">
        <v>7.23</v>
      </c>
      <c r="AD608" s="36">
        <v>8.26</v>
      </c>
      <c r="AE608" s="85">
        <f t="shared" si="153"/>
        <v>7.745</v>
      </c>
      <c r="AF608" s="36">
        <v>7.23</v>
      </c>
      <c r="AG608" s="36">
        <v>8.26</v>
      </c>
      <c r="AH608" s="85">
        <f t="shared" si="156"/>
        <v>7.745</v>
      </c>
      <c r="AI608" s="36">
        <v>7.23</v>
      </c>
      <c r="AJ608" s="36">
        <v>8.26</v>
      </c>
      <c r="AK608" s="85">
        <f t="shared" si="141"/>
        <v>7.745</v>
      </c>
      <c r="AL608" s="36">
        <v>7.23</v>
      </c>
      <c r="AM608" s="36">
        <v>8.26</v>
      </c>
      <c r="AN608" s="85">
        <f t="shared" si="154"/>
        <v>7.745</v>
      </c>
    </row>
    <row r="609" spans="1:40" ht="12.75">
      <c r="A609" s="49"/>
      <c r="B609" s="15"/>
      <c r="C609" s="19"/>
      <c r="D609" s="18"/>
      <c r="E609" s="36"/>
      <c r="F609" s="36"/>
      <c r="G609" s="85"/>
      <c r="H609" s="36"/>
      <c r="I609" s="36"/>
      <c r="J609" s="85"/>
      <c r="K609" s="36"/>
      <c r="L609" s="36"/>
      <c r="M609" s="85"/>
      <c r="N609" s="36"/>
      <c r="O609" s="36"/>
      <c r="P609" s="85"/>
      <c r="Q609" s="36"/>
      <c r="R609" s="36"/>
      <c r="S609" s="85"/>
      <c r="T609" s="36"/>
      <c r="U609" s="36"/>
      <c r="V609" s="85"/>
      <c r="W609" s="36"/>
      <c r="X609" s="36"/>
      <c r="Y609" s="85"/>
      <c r="Z609" s="36"/>
      <c r="AA609" s="36"/>
      <c r="AB609" s="85" t="str">
        <f t="shared" si="155"/>
        <v>-</v>
      </c>
      <c r="AC609" s="36"/>
      <c r="AD609" s="36"/>
      <c r="AE609" s="85" t="str">
        <f t="shared" si="153"/>
        <v>-</v>
      </c>
      <c r="AF609" s="36"/>
      <c r="AG609" s="36"/>
      <c r="AH609" s="85" t="str">
        <f t="shared" si="156"/>
        <v>-</v>
      </c>
      <c r="AI609" s="36"/>
      <c r="AJ609" s="36"/>
      <c r="AK609" s="85" t="str">
        <f t="shared" si="141"/>
        <v>-</v>
      </c>
      <c r="AL609" s="36"/>
      <c r="AM609" s="36"/>
      <c r="AN609" s="85" t="str">
        <f t="shared" si="154"/>
        <v>-</v>
      </c>
    </row>
    <row r="610" spans="1:40" ht="12.75">
      <c r="A610" s="53" t="s">
        <v>456</v>
      </c>
      <c r="B610" s="15"/>
      <c r="C610" s="19"/>
      <c r="D610" s="18"/>
      <c r="E610" s="36"/>
      <c r="F610" s="36"/>
      <c r="G610" s="85"/>
      <c r="H610" s="36"/>
      <c r="I610" s="36"/>
      <c r="J610" s="85"/>
      <c r="K610" s="36"/>
      <c r="L610" s="36"/>
      <c r="M610" s="85"/>
      <c r="N610" s="36"/>
      <c r="O610" s="36"/>
      <c r="P610" s="85"/>
      <c r="Q610" s="36"/>
      <c r="R610" s="36"/>
      <c r="S610" s="85"/>
      <c r="T610" s="36"/>
      <c r="U610" s="36"/>
      <c r="V610" s="85"/>
      <c r="W610" s="36"/>
      <c r="X610" s="36"/>
      <c r="Y610" s="85"/>
      <c r="Z610" s="36"/>
      <c r="AA610" s="36"/>
      <c r="AB610" s="85" t="str">
        <f t="shared" si="155"/>
        <v>-</v>
      </c>
      <c r="AC610" s="36"/>
      <c r="AD610" s="36"/>
      <c r="AE610" s="85" t="str">
        <f t="shared" si="153"/>
        <v>-</v>
      </c>
      <c r="AF610" s="36"/>
      <c r="AG610" s="36"/>
      <c r="AH610" s="85" t="str">
        <f t="shared" si="156"/>
        <v>-</v>
      </c>
      <c r="AI610" s="36"/>
      <c r="AJ610" s="36"/>
      <c r="AK610" s="85" t="str">
        <f t="shared" si="141"/>
        <v>-</v>
      </c>
      <c r="AL610" s="36"/>
      <c r="AM610" s="36"/>
      <c r="AN610" s="85" t="str">
        <f t="shared" si="154"/>
        <v>-</v>
      </c>
    </row>
    <row r="611" spans="1:40" ht="12.75">
      <c r="A611" s="54" t="s">
        <v>457</v>
      </c>
      <c r="B611" s="20" t="s">
        <v>587</v>
      </c>
      <c r="C611" s="21">
        <v>14000</v>
      </c>
      <c r="D611" s="21">
        <v>18000</v>
      </c>
      <c r="E611" s="36">
        <v>7.23</v>
      </c>
      <c r="F611" s="36">
        <v>9.3</v>
      </c>
      <c r="G611" s="85">
        <f t="shared" si="152"/>
        <v>8.265</v>
      </c>
      <c r="H611" s="36">
        <v>7.23</v>
      </c>
      <c r="I611" s="36">
        <v>9.3</v>
      </c>
      <c r="J611" s="85">
        <f>IF(SUM(H611+I611)=0,"-",AVERAGE(H611:I611))</f>
        <v>8.265</v>
      </c>
      <c r="K611" s="36">
        <v>7.23</v>
      </c>
      <c r="L611" s="36">
        <v>9.3</v>
      </c>
      <c r="M611" s="85">
        <f>IF(SUM(K611+L611)=0,"-",AVERAGE(K611:L611))</f>
        <v>8.265</v>
      </c>
      <c r="N611" s="36">
        <v>7.23</v>
      </c>
      <c r="O611" s="36">
        <v>9.3</v>
      </c>
      <c r="P611" s="85">
        <f>IF(SUM(N611+O611)=0,"-",AVERAGE(N611:O611))</f>
        <v>8.265</v>
      </c>
      <c r="Q611" s="36">
        <v>7.23</v>
      </c>
      <c r="R611" s="36">
        <v>9.3</v>
      </c>
      <c r="S611" s="85">
        <f>IF(SUM(Q611+R611)=0,"-",AVERAGE(Q611:R611))</f>
        <v>8.265</v>
      </c>
      <c r="T611" s="36">
        <v>7.23</v>
      </c>
      <c r="U611" s="36">
        <v>9.3</v>
      </c>
      <c r="V611" s="85">
        <f>IF(SUM(T611+U611)=0,"-",AVERAGE(T611:U611))</f>
        <v>8.265</v>
      </c>
      <c r="W611" s="36">
        <v>7.23</v>
      </c>
      <c r="X611" s="36">
        <v>9.3</v>
      </c>
      <c r="Y611" s="85">
        <f>IF(SUM(W611+X611)=0,"-",AVERAGE(W611:X611))</f>
        <v>8.265</v>
      </c>
      <c r="Z611" s="36">
        <v>7.23</v>
      </c>
      <c r="AA611" s="36">
        <v>9.3</v>
      </c>
      <c r="AB611" s="85">
        <f t="shared" si="155"/>
        <v>8.265</v>
      </c>
      <c r="AC611" s="36">
        <v>7.23</v>
      </c>
      <c r="AD611" s="36">
        <v>9.3</v>
      </c>
      <c r="AE611" s="85">
        <f t="shared" si="153"/>
        <v>8.265</v>
      </c>
      <c r="AF611" s="36">
        <v>7.23</v>
      </c>
      <c r="AG611" s="36">
        <v>9.3</v>
      </c>
      <c r="AH611" s="85">
        <f t="shared" si="156"/>
        <v>8.265</v>
      </c>
      <c r="AI611" s="36">
        <v>7.23</v>
      </c>
      <c r="AJ611" s="36">
        <v>9.3</v>
      </c>
      <c r="AK611" s="85">
        <f t="shared" si="141"/>
        <v>8.265</v>
      </c>
      <c r="AL611" s="36">
        <v>7.23</v>
      </c>
      <c r="AM611" s="36">
        <v>9.3</v>
      </c>
      <c r="AN611" s="85">
        <f t="shared" si="154"/>
        <v>8.265</v>
      </c>
    </row>
    <row r="612" spans="1:40" ht="12.75">
      <c r="A612" s="54" t="s">
        <v>458</v>
      </c>
      <c r="B612" s="20" t="s">
        <v>12</v>
      </c>
      <c r="C612" s="21">
        <v>17000</v>
      </c>
      <c r="D612" s="21">
        <v>20000</v>
      </c>
      <c r="E612" s="36">
        <v>8.78</v>
      </c>
      <c r="F612" s="36">
        <v>10.33</v>
      </c>
      <c r="G612" s="85">
        <f t="shared" si="152"/>
        <v>9.555</v>
      </c>
      <c r="H612" s="36">
        <v>8.78</v>
      </c>
      <c r="I612" s="36">
        <v>10.33</v>
      </c>
      <c r="J612" s="85">
        <f>IF(SUM(H612+I612)=0,"-",AVERAGE(H612:I612))</f>
        <v>9.555</v>
      </c>
      <c r="K612" s="36">
        <v>8.78</v>
      </c>
      <c r="L612" s="36">
        <v>10.33</v>
      </c>
      <c r="M612" s="85">
        <f>IF(SUM(K612+L612)=0,"-",AVERAGE(K612:L612))</f>
        <v>9.555</v>
      </c>
      <c r="N612" s="36">
        <v>8.78</v>
      </c>
      <c r="O612" s="36">
        <v>10.33</v>
      </c>
      <c r="P612" s="85">
        <f>IF(SUM(N612+O612)=0,"-",AVERAGE(N612:O612))</f>
        <v>9.555</v>
      </c>
      <c r="Q612" s="36">
        <v>8.78</v>
      </c>
      <c r="R612" s="36">
        <v>10.33</v>
      </c>
      <c r="S612" s="85">
        <f>IF(SUM(Q612+R612)=0,"-",AVERAGE(Q612:R612))</f>
        <v>9.555</v>
      </c>
      <c r="T612" s="36">
        <v>8.78</v>
      </c>
      <c r="U612" s="36">
        <v>10.33</v>
      </c>
      <c r="V612" s="85">
        <f>IF(SUM(T612+U612)=0,"-",AVERAGE(T612:U612))</f>
        <v>9.555</v>
      </c>
      <c r="W612" s="36">
        <v>8.78</v>
      </c>
      <c r="X612" s="36">
        <v>10.33</v>
      </c>
      <c r="Y612" s="85">
        <f>IF(SUM(W612+X612)=0,"-",AVERAGE(W612:X612))</f>
        <v>9.555</v>
      </c>
      <c r="Z612" s="36">
        <v>8.78</v>
      </c>
      <c r="AA612" s="36">
        <v>10.33</v>
      </c>
      <c r="AB612" s="85">
        <f t="shared" si="155"/>
        <v>9.555</v>
      </c>
      <c r="AC612" s="36">
        <v>8.78</v>
      </c>
      <c r="AD612" s="36">
        <v>10.33</v>
      </c>
      <c r="AE612" s="85">
        <f t="shared" si="153"/>
        <v>9.555</v>
      </c>
      <c r="AF612" s="36">
        <v>8.78</v>
      </c>
      <c r="AG612" s="36">
        <v>10.33</v>
      </c>
      <c r="AH612" s="85">
        <f t="shared" si="156"/>
        <v>9.555</v>
      </c>
      <c r="AI612" s="36">
        <v>8.78</v>
      </c>
      <c r="AJ612" s="36">
        <v>10.33</v>
      </c>
      <c r="AK612" s="85">
        <f t="shared" si="141"/>
        <v>9.555</v>
      </c>
      <c r="AL612" s="36">
        <v>8.78</v>
      </c>
      <c r="AM612" s="36">
        <v>10.33</v>
      </c>
      <c r="AN612" s="85">
        <f t="shared" si="154"/>
        <v>9.555</v>
      </c>
    </row>
    <row r="613" spans="1:40" ht="12.75">
      <c r="A613" s="49"/>
      <c r="B613" s="15"/>
      <c r="C613" s="19"/>
      <c r="D613" s="18"/>
      <c r="E613" s="36"/>
      <c r="F613" s="36"/>
      <c r="G613" s="85"/>
      <c r="H613" s="36"/>
      <c r="I613" s="36"/>
      <c r="J613" s="85"/>
      <c r="K613" s="36"/>
      <c r="L613" s="36"/>
      <c r="M613" s="85"/>
      <c r="N613" s="36"/>
      <c r="O613" s="36"/>
      <c r="P613" s="85"/>
      <c r="Q613" s="36"/>
      <c r="R613" s="36"/>
      <c r="S613" s="85"/>
      <c r="T613" s="36"/>
      <c r="U613" s="36"/>
      <c r="V613" s="85"/>
      <c r="W613" s="36"/>
      <c r="X613" s="36"/>
      <c r="Y613" s="85"/>
      <c r="Z613" s="36"/>
      <c r="AA613" s="36"/>
      <c r="AB613" s="85" t="str">
        <f t="shared" si="155"/>
        <v>-</v>
      </c>
      <c r="AC613" s="36"/>
      <c r="AD613" s="36"/>
      <c r="AE613" s="85" t="str">
        <f t="shared" si="153"/>
        <v>-</v>
      </c>
      <c r="AF613" s="36"/>
      <c r="AG613" s="36"/>
      <c r="AH613" s="85" t="str">
        <f t="shared" si="156"/>
        <v>-</v>
      </c>
      <c r="AI613" s="36"/>
      <c r="AJ613" s="36"/>
      <c r="AK613" s="85" t="str">
        <f t="shared" si="141"/>
        <v>-</v>
      </c>
      <c r="AL613" s="36"/>
      <c r="AM613" s="36"/>
      <c r="AN613" s="85" t="str">
        <f t="shared" si="154"/>
        <v>-</v>
      </c>
    </row>
    <row r="614" spans="1:40" ht="12.75">
      <c r="A614" s="50" t="s">
        <v>459</v>
      </c>
      <c r="B614" s="15"/>
      <c r="C614" s="19"/>
      <c r="D614" s="18"/>
      <c r="E614" s="36"/>
      <c r="F614" s="36"/>
      <c r="G614" s="85"/>
      <c r="H614" s="36"/>
      <c r="I614" s="36"/>
      <c r="J614" s="85"/>
      <c r="K614" s="36"/>
      <c r="L614" s="36"/>
      <c r="M614" s="85"/>
      <c r="N614" s="36"/>
      <c r="O614" s="36"/>
      <c r="P614" s="85"/>
      <c r="Q614" s="36"/>
      <c r="R614" s="36"/>
      <c r="S614" s="85"/>
      <c r="T614" s="36"/>
      <c r="U614" s="36"/>
      <c r="V614" s="85"/>
      <c r="W614" s="36"/>
      <c r="X614" s="36"/>
      <c r="Y614" s="85"/>
      <c r="Z614" s="36"/>
      <c r="AA614" s="36"/>
      <c r="AB614" s="85" t="str">
        <f t="shared" si="155"/>
        <v>-</v>
      </c>
      <c r="AC614" s="36"/>
      <c r="AD614" s="36"/>
      <c r="AE614" s="85" t="str">
        <f t="shared" si="153"/>
        <v>-</v>
      </c>
      <c r="AF614" s="36"/>
      <c r="AG614" s="36"/>
      <c r="AH614" s="85" t="str">
        <f t="shared" si="156"/>
        <v>-</v>
      </c>
      <c r="AI614" s="36"/>
      <c r="AJ614" s="36"/>
      <c r="AK614" s="85" t="str">
        <f t="shared" si="141"/>
        <v>-</v>
      </c>
      <c r="AL614" s="36"/>
      <c r="AM614" s="36"/>
      <c r="AN614" s="85" t="str">
        <f t="shared" si="154"/>
        <v>-</v>
      </c>
    </row>
    <row r="615" spans="1:40" ht="12.75">
      <c r="A615" s="55" t="s">
        <v>450</v>
      </c>
      <c r="B615" s="15"/>
      <c r="C615" s="19"/>
      <c r="D615" s="18"/>
      <c r="E615" s="36"/>
      <c r="F615" s="36"/>
      <c r="G615" s="85"/>
      <c r="H615" s="36"/>
      <c r="I615" s="36"/>
      <c r="J615" s="85"/>
      <c r="K615" s="36"/>
      <c r="L615" s="36"/>
      <c r="M615" s="85"/>
      <c r="N615" s="36"/>
      <c r="O615" s="36"/>
      <c r="P615" s="85"/>
      <c r="Q615" s="36"/>
      <c r="R615" s="36"/>
      <c r="S615" s="85"/>
      <c r="T615" s="36"/>
      <c r="U615" s="36"/>
      <c r="V615" s="85"/>
      <c r="W615" s="36"/>
      <c r="X615" s="36"/>
      <c r="Y615" s="85"/>
      <c r="Z615" s="36"/>
      <c r="AA615" s="36"/>
      <c r="AB615" s="85" t="str">
        <f t="shared" si="155"/>
        <v>-</v>
      </c>
      <c r="AC615" s="36"/>
      <c r="AD615" s="36"/>
      <c r="AE615" s="85" t="str">
        <f t="shared" si="153"/>
        <v>-</v>
      </c>
      <c r="AF615" s="36"/>
      <c r="AG615" s="36"/>
      <c r="AH615" s="85" t="str">
        <f t="shared" si="156"/>
        <v>-</v>
      </c>
      <c r="AI615" s="36"/>
      <c r="AJ615" s="36"/>
      <c r="AK615" s="85" t="str">
        <f t="shared" si="141"/>
        <v>-</v>
      </c>
      <c r="AL615" s="36"/>
      <c r="AM615" s="36"/>
      <c r="AN615" s="85" t="str">
        <f t="shared" si="154"/>
        <v>-</v>
      </c>
    </row>
    <row r="616" spans="1:40" ht="12.75">
      <c r="A616" s="49"/>
      <c r="B616" s="15"/>
      <c r="C616" s="19"/>
      <c r="D616" s="18"/>
      <c r="E616" s="36"/>
      <c r="F616" s="36"/>
      <c r="G616" s="85"/>
      <c r="H616" s="36"/>
      <c r="I616" s="36"/>
      <c r="J616" s="85"/>
      <c r="K616" s="36"/>
      <c r="L616" s="36"/>
      <c r="M616" s="85"/>
      <c r="N616" s="36"/>
      <c r="O616" s="36"/>
      <c r="P616" s="85"/>
      <c r="Q616" s="36"/>
      <c r="R616" s="36"/>
      <c r="S616" s="85"/>
      <c r="T616" s="36"/>
      <c r="U616" s="36"/>
      <c r="V616" s="85"/>
      <c r="W616" s="36"/>
      <c r="X616" s="36"/>
      <c r="Y616" s="85"/>
      <c r="Z616" s="36"/>
      <c r="AA616" s="36"/>
      <c r="AB616" s="85" t="str">
        <f t="shared" si="155"/>
        <v>-</v>
      </c>
      <c r="AC616" s="36"/>
      <c r="AD616" s="36"/>
      <c r="AE616" s="85" t="str">
        <f t="shared" si="153"/>
        <v>-</v>
      </c>
      <c r="AF616" s="36"/>
      <c r="AG616" s="36"/>
      <c r="AH616" s="85" t="str">
        <f t="shared" si="156"/>
        <v>-</v>
      </c>
      <c r="AI616" s="36"/>
      <c r="AJ616" s="36"/>
      <c r="AK616" s="85" t="str">
        <f t="shared" si="141"/>
        <v>-</v>
      </c>
      <c r="AL616" s="36"/>
      <c r="AM616" s="36"/>
      <c r="AN616" s="85" t="str">
        <f t="shared" si="154"/>
        <v>-</v>
      </c>
    </row>
    <row r="617" spans="1:40" ht="12.75">
      <c r="A617" s="53" t="s">
        <v>460</v>
      </c>
      <c r="B617" s="15"/>
      <c r="C617" s="19"/>
      <c r="D617" s="18"/>
      <c r="E617" s="36"/>
      <c r="F617" s="36"/>
      <c r="G617" s="85"/>
      <c r="H617" s="36"/>
      <c r="I617" s="36"/>
      <c r="J617" s="85"/>
      <c r="K617" s="36"/>
      <c r="L617" s="36"/>
      <c r="M617" s="85"/>
      <c r="N617" s="36"/>
      <c r="O617" s="36"/>
      <c r="P617" s="85"/>
      <c r="Q617" s="36"/>
      <c r="R617" s="36"/>
      <c r="S617" s="85"/>
      <c r="T617" s="36"/>
      <c r="U617" s="36"/>
      <c r="V617" s="85"/>
      <c r="W617" s="36"/>
      <c r="X617" s="36"/>
      <c r="Y617" s="85"/>
      <c r="Z617" s="36"/>
      <c r="AA617" s="36"/>
      <c r="AB617" s="85" t="str">
        <f t="shared" si="155"/>
        <v>-</v>
      </c>
      <c r="AC617" s="36"/>
      <c r="AD617" s="36"/>
      <c r="AE617" s="85" t="str">
        <f t="shared" si="153"/>
        <v>-</v>
      </c>
      <c r="AF617" s="36"/>
      <c r="AG617" s="36"/>
      <c r="AH617" s="85" t="str">
        <f t="shared" si="156"/>
        <v>-</v>
      </c>
      <c r="AI617" s="36"/>
      <c r="AJ617" s="36"/>
      <c r="AK617" s="85" t="str">
        <f t="shared" si="141"/>
        <v>-</v>
      </c>
      <c r="AL617" s="36"/>
      <c r="AM617" s="36"/>
      <c r="AN617" s="85" t="str">
        <f t="shared" si="154"/>
        <v>-</v>
      </c>
    </row>
    <row r="618" spans="1:40" ht="12.75">
      <c r="A618" s="54" t="s">
        <v>461</v>
      </c>
      <c r="B618" s="15" t="s">
        <v>588</v>
      </c>
      <c r="C618" s="19">
        <v>144</v>
      </c>
      <c r="D618" s="18">
        <v>253</v>
      </c>
      <c r="E618" s="37">
        <f>C618/1936.27</f>
        <v>0.07436979346888606</v>
      </c>
      <c r="F618" s="37">
        <f>D618/1936.27</f>
        <v>0.13066359546964007</v>
      </c>
      <c r="G618" s="87">
        <f t="shared" si="152"/>
        <v>0.10251669446926306</v>
      </c>
      <c r="H618" s="37">
        <v>0.074</v>
      </c>
      <c r="I618" s="37">
        <v>0.131</v>
      </c>
      <c r="J618" s="87">
        <f>IF(SUM(H618+I618)=0,"-",AVERAGE(H618:I618))</f>
        <v>0.10250000000000001</v>
      </c>
      <c r="K618" s="37">
        <v>0.074</v>
      </c>
      <c r="L618" s="37">
        <v>0.131</v>
      </c>
      <c r="M618" s="87">
        <f>IF(SUM(K618+L618)=0,"-",AVERAGE(K618:L618))</f>
        <v>0.10250000000000001</v>
      </c>
      <c r="N618" s="37">
        <v>0.074</v>
      </c>
      <c r="O618" s="37">
        <v>0.131</v>
      </c>
      <c r="P618" s="87">
        <f>IF(SUM(N618+O618)=0,"-",AVERAGE(N618:O618))</f>
        <v>0.10250000000000001</v>
      </c>
      <c r="Q618" s="37">
        <v>0.074</v>
      </c>
      <c r="R618" s="37">
        <v>0.131</v>
      </c>
      <c r="S618" s="87">
        <f>IF(SUM(Q618+R618)=0,"-",AVERAGE(Q618:R618))</f>
        <v>0.10250000000000001</v>
      </c>
      <c r="T618" s="37">
        <v>0.074</v>
      </c>
      <c r="U618" s="37">
        <v>0.131</v>
      </c>
      <c r="V618" s="87">
        <f>IF(SUM(T618+U618)=0,"-",AVERAGE(T618:U618))</f>
        <v>0.10250000000000001</v>
      </c>
      <c r="W618" s="37">
        <v>0.074</v>
      </c>
      <c r="X618" s="37">
        <v>0.131</v>
      </c>
      <c r="Y618" s="87">
        <f>IF(SUM(W618+X618)=0,"-",AVERAGE(W618:X618))</f>
        <v>0.10250000000000001</v>
      </c>
      <c r="Z618" s="37">
        <v>0.074</v>
      </c>
      <c r="AA618" s="37">
        <v>0.131</v>
      </c>
      <c r="AB618" s="85">
        <f t="shared" si="155"/>
        <v>0.10250000000000001</v>
      </c>
      <c r="AC618" s="37">
        <v>0.074</v>
      </c>
      <c r="AD618" s="37">
        <v>0.131</v>
      </c>
      <c r="AE618" s="85">
        <f t="shared" si="153"/>
        <v>0.10250000000000001</v>
      </c>
      <c r="AF618" s="37">
        <v>0.074</v>
      </c>
      <c r="AG618" s="37">
        <v>0.131</v>
      </c>
      <c r="AH618" s="85">
        <f t="shared" si="156"/>
        <v>0.10250000000000001</v>
      </c>
      <c r="AI618" s="37">
        <v>0.074</v>
      </c>
      <c r="AJ618" s="37">
        <v>0.131</v>
      </c>
      <c r="AK618" s="85">
        <f t="shared" si="141"/>
        <v>0.10250000000000001</v>
      </c>
      <c r="AL618" s="37">
        <v>0.074</v>
      </c>
      <c r="AM618" s="37">
        <v>0.131</v>
      </c>
      <c r="AN618" s="85">
        <f t="shared" si="154"/>
        <v>0.10250000000000001</v>
      </c>
    </row>
    <row r="619" spans="1:40" ht="12.75">
      <c r="A619" s="49"/>
      <c r="B619" s="15"/>
      <c r="C619" s="19"/>
      <c r="D619" s="18"/>
      <c r="E619" s="36"/>
      <c r="F619" s="36"/>
      <c r="G619" s="85"/>
      <c r="H619" s="36"/>
      <c r="I619" s="36"/>
      <c r="J619" s="85"/>
      <c r="K619" s="36"/>
      <c r="L619" s="36"/>
      <c r="M619" s="85"/>
      <c r="N619" s="36"/>
      <c r="O619" s="36"/>
      <c r="P619" s="85"/>
      <c r="Q619" s="36"/>
      <c r="R619" s="36"/>
      <c r="S619" s="85"/>
      <c r="T619" s="36"/>
      <c r="U619" s="36"/>
      <c r="V619" s="85"/>
      <c r="W619" s="36"/>
      <c r="X619" s="36"/>
      <c r="Y619" s="85"/>
      <c r="Z619" s="36"/>
      <c r="AA619" s="36"/>
      <c r="AB619" s="85" t="str">
        <f t="shared" si="155"/>
        <v>-</v>
      </c>
      <c r="AC619" s="36"/>
      <c r="AD619" s="36"/>
      <c r="AE619" s="85" t="str">
        <f t="shared" si="153"/>
        <v>-</v>
      </c>
      <c r="AF619" s="36"/>
      <c r="AG619" s="36"/>
      <c r="AH619" s="85" t="str">
        <f t="shared" si="156"/>
        <v>-</v>
      </c>
      <c r="AI619" s="36"/>
      <c r="AJ619" s="36"/>
      <c r="AK619" s="85" t="str">
        <f t="shared" si="141"/>
        <v>-</v>
      </c>
      <c r="AL619" s="36"/>
      <c r="AM619" s="36"/>
      <c r="AN619" s="85" t="str">
        <f t="shared" si="154"/>
        <v>-</v>
      </c>
    </row>
    <row r="620" spans="1:40" ht="12.75">
      <c r="A620" s="53" t="s">
        <v>462</v>
      </c>
      <c r="B620" s="15"/>
      <c r="C620" s="19"/>
      <c r="D620" s="18"/>
      <c r="E620" s="36"/>
      <c r="F620" s="36"/>
      <c r="G620" s="85"/>
      <c r="H620" s="36"/>
      <c r="I620" s="36"/>
      <c r="J620" s="85"/>
      <c r="K620" s="36"/>
      <c r="L620" s="36"/>
      <c r="M620" s="85"/>
      <c r="N620" s="36"/>
      <c r="O620" s="36"/>
      <c r="P620" s="85"/>
      <c r="Q620" s="36"/>
      <c r="R620" s="36"/>
      <c r="S620" s="85"/>
      <c r="T620" s="36"/>
      <c r="U620" s="36"/>
      <c r="V620" s="85"/>
      <c r="W620" s="36"/>
      <c r="X620" s="36"/>
      <c r="Y620" s="85"/>
      <c r="Z620" s="36"/>
      <c r="AA620" s="36"/>
      <c r="AB620" s="85" t="str">
        <f t="shared" si="155"/>
        <v>-</v>
      </c>
      <c r="AC620" s="36"/>
      <c r="AD620" s="36"/>
      <c r="AE620" s="85" t="str">
        <f t="shared" si="153"/>
        <v>-</v>
      </c>
      <c r="AF620" s="36"/>
      <c r="AG620" s="36"/>
      <c r="AH620" s="85" t="str">
        <f t="shared" si="156"/>
        <v>-</v>
      </c>
      <c r="AI620" s="36"/>
      <c r="AJ620" s="36"/>
      <c r="AK620" s="85" t="str">
        <f t="shared" si="141"/>
        <v>-</v>
      </c>
      <c r="AL620" s="36"/>
      <c r="AM620" s="36"/>
      <c r="AN620" s="85" t="str">
        <f t="shared" si="154"/>
        <v>-</v>
      </c>
    </row>
    <row r="621" spans="1:40" ht="12.75">
      <c r="A621" s="54" t="s">
        <v>463</v>
      </c>
      <c r="B621" s="20" t="s">
        <v>11</v>
      </c>
      <c r="C621" s="21">
        <v>85000</v>
      </c>
      <c r="D621" s="21">
        <v>95000</v>
      </c>
      <c r="E621" s="36">
        <v>40</v>
      </c>
      <c r="F621" s="36">
        <v>42</v>
      </c>
      <c r="G621" s="85">
        <f t="shared" si="152"/>
        <v>41</v>
      </c>
      <c r="H621" s="36">
        <v>40</v>
      </c>
      <c r="I621" s="36">
        <v>42</v>
      </c>
      <c r="J621" s="85">
        <f>IF(SUM(H621+I621)=0,"-",AVERAGE(H621:I621))</f>
        <v>41</v>
      </c>
      <c r="K621" s="36">
        <v>40</v>
      </c>
      <c r="L621" s="36">
        <v>42</v>
      </c>
      <c r="M621" s="85">
        <f>IF(SUM(K621+L621)=0,"-",AVERAGE(K621:L621))</f>
        <v>41</v>
      </c>
      <c r="N621" s="36">
        <v>40</v>
      </c>
      <c r="O621" s="36">
        <v>42</v>
      </c>
      <c r="P621" s="85">
        <f>IF(SUM(N621+O621)=0,"-",AVERAGE(N621:O621))</f>
        <v>41</v>
      </c>
      <c r="Q621" s="36">
        <v>40</v>
      </c>
      <c r="R621" s="36">
        <v>42</v>
      </c>
      <c r="S621" s="85">
        <f>IF(SUM(Q621+R621)=0,"-",AVERAGE(Q621:R621))</f>
        <v>41</v>
      </c>
      <c r="T621" s="36">
        <v>40</v>
      </c>
      <c r="U621" s="36">
        <v>42</v>
      </c>
      <c r="V621" s="85">
        <f>IF(SUM(T621+U621)=0,"-",AVERAGE(T621:U621))</f>
        <v>41</v>
      </c>
      <c r="W621" s="36">
        <v>40</v>
      </c>
      <c r="X621" s="36">
        <v>42</v>
      </c>
      <c r="Y621" s="85">
        <f>IF(SUM(W621+X621)=0,"-",AVERAGE(W621:X621))</f>
        <v>41</v>
      </c>
      <c r="Z621" s="36">
        <v>40</v>
      </c>
      <c r="AA621" s="36">
        <v>42</v>
      </c>
      <c r="AB621" s="85">
        <f t="shared" si="155"/>
        <v>41</v>
      </c>
      <c r="AC621" s="36">
        <v>40</v>
      </c>
      <c r="AD621" s="36">
        <v>42</v>
      </c>
      <c r="AE621" s="85">
        <f t="shared" si="153"/>
        <v>41</v>
      </c>
      <c r="AF621" s="36">
        <v>40</v>
      </c>
      <c r="AG621" s="36">
        <v>42</v>
      </c>
      <c r="AH621" s="85">
        <f t="shared" si="156"/>
        <v>41</v>
      </c>
      <c r="AI621" s="36">
        <v>40</v>
      </c>
      <c r="AJ621" s="36">
        <v>42</v>
      </c>
      <c r="AK621" s="85">
        <f aca="true" t="shared" si="158" ref="AK621:AK684">IF(SUM(AI621+AJ621)=0,"-",AVERAGE(AI621:AJ621))</f>
        <v>41</v>
      </c>
      <c r="AL621" s="36">
        <v>40</v>
      </c>
      <c r="AM621" s="36">
        <v>42</v>
      </c>
      <c r="AN621" s="85">
        <f t="shared" si="154"/>
        <v>41</v>
      </c>
    </row>
    <row r="622" spans="1:40" ht="12.75">
      <c r="A622" s="54" t="s">
        <v>464</v>
      </c>
      <c r="B622" s="20" t="s">
        <v>12</v>
      </c>
      <c r="C622" s="21">
        <v>120000</v>
      </c>
      <c r="D622" s="21">
        <v>125000</v>
      </c>
      <c r="E622" s="36">
        <v>60</v>
      </c>
      <c r="F622" s="36">
        <v>62</v>
      </c>
      <c r="G622" s="85">
        <f t="shared" si="152"/>
        <v>61</v>
      </c>
      <c r="H622" s="36">
        <v>60</v>
      </c>
      <c r="I622" s="36">
        <v>62</v>
      </c>
      <c r="J622" s="85">
        <f>IF(SUM(H622+I622)=0,"-",AVERAGE(H622:I622))</f>
        <v>61</v>
      </c>
      <c r="K622" s="36">
        <v>60</v>
      </c>
      <c r="L622" s="36">
        <v>62</v>
      </c>
      <c r="M622" s="85">
        <f>IF(SUM(K622+L622)=0,"-",AVERAGE(K622:L622))</f>
        <v>61</v>
      </c>
      <c r="N622" s="36">
        <v>60</v>
      </c>
      <c r="O622" s="36">
        <v>62</v>
      </c>
      <c r="P622" s="85">
        <f>IF(SUM(N622+O622)=0,"-",AVERAGE(N622:O622))</f>
        <v>61</v>
      </c>
      <c r="Q622" s="36">
        <v>60</v>
      </c>
      <c r="R622" s="36">
        <v>62</v>
      </c>
      <c r="S622" s="85">
        <f>IF(SUM(Q622+R622)=0,"-",AVERAGE(Q622:R622))</f>
        <v>61</v>
      </c>
      <c r="T622" s="36">
        <v>60</v>
      </c>
      <c r="U622" s="36">
        <v>62</v>
      </c>
      <c r="V622" s="85">
        <f>IF(SUM(T622+U622)=0,"-",AVERAGE(T622:U622))</f>
        <v>61</v>
      </c>
      <c r="W622" s="36">
        <v>60</v>
      </c>
      <c r="X622" s="36">
        <v>62</v>
      </c>
      <c r="Y622" s="85">
        <f>IF(SUM(W622+X622)=0,"-",AVERAGE(W622:X622))</f>
        <v>61</v>
      </c>
      <c r="Z622" s="36">
        <v>60</v>
      </c>
      <c r="AA622" s="36">
        <v>62</v>
      </c>
      <c r="AB622" s="85">
        <f t="shared" si="155"/>
        <v>61</v>
      </c>
      <c r="AC622" s="36">
        <v>60</v>
      </c>
      <c r="AD622" s="36">
        <v>62</v>
      </c>
      <c r="AE622" s="85">
        <f t="shared" si="153"/>
        <v>61</v>
      </c>
      <c r="AF622" s="36">
        <v>60</v>
      </c>
      <c r="AG622" s="36">
        <v>62</v>
      </c>
      <c r="AH622" s="85">
        <f t="shared" si="156"/>
        <v>61</v>
      </c>
      <c r="AI622" s="36">
        <v>60</v>
      </c>
      <c r="AJ622" s="36">
        <v>62</v>
      </c>
      <c r="AK622" s="85">
        <f t="shared" si="158"/>
        <v>61</v>
      </c>
      <c r="AL622" s="36">
        <v>60</v>
      </c>
      <c r="AM622" s="36">
        <v>62</v>
      </c>
      <c r="AN622" s="85">
        <f t="shared" si="154"/>
        <v>61</v>
      </c>
    </row>
    <row r="623" spans="1:40" ht="12.75">
      <c r="A623" s="54" t="s">
        <v>465</v>
      </c>
      <c r="B623" s="20" t="s">
        <v>12</v>
      </c>
      <c r="C623" s="21">
        <v>130000</v>
      </c>
      <c r="D623" s="21">
        <v>140000</v>
      </c>
      <c r="E623" s="36">
        <v>62</v>
      </c>
      <c r="F623" s="36">
        <v>64</v>
      </c>
      <c r="G623" s="85">
        <f t="shared" si="152"/>
        <v>63</v>
      </c>
      <c r="H623" s="36">
        <v>62</v>
      </c>
      <c r="I623" s="36">
        <v>64</v>
      </c>
      <c r="J623" s="85">
        <f>IF(SUM(H623+I623)=0,"-",AVERAGE(H623:I623))</f>
        <v>63</v>
      </c>
      <c r="K623" s="36">
        <v>62</v>
      </c>
      <c r="L623" s="36">
        <v>64</v>
      </c>
      <c r="M623" s="85">
        <f>IF(SUM(K623+L623)=0,"-",AVERAGE(K623:L623))</f>
        <v>63</v>
      </c>
      <c r="N623" s="36">
        <v>62</v>
      </c>
      <c r="O623" s="36">
        <v>64</v>
      </c>
      <c r="P623" s="85">
        <f>IF(SUM(N623+O623)=0,"-",AVERAGE(N623:O623))</f>
        <v>63</v>
      </c>
      <c r="Q623" s="36">
        <v>62</v>
      </c>
      <c r="R623" s="36">
        <v>64</v>
      </c>
      <c r="S623" s="85">
        <f>IF(SUM(Q623+R623)=0,"-",AVERAGE(Q623:R623))</f>
        <v>63</v>
      </c>
      <c r="T623" s="36">
        <v>62</v>
      </c>
      <c r="U623" s="36">
        <v>64</v>
      </c>
      <c r="V623" s="85">
        <f>IF(SUM(T623+U623)=0,"-",AVERAGE(T623:U623))</f>
        <v>63</v>
      </c>
      <c r="W623" s="36">
        <v>62</v>
      </c>
      <c r="X623" s="36">
        <v>64</v>
      </c>
      <c r="Y623" s="85">
        <f>IF(SUM(W623+X623)=0,"-",AVERAGE(W623:X623))</f>
        <v>63</v>
      </c>
      <c r="Z623" s="36">
        <v>62</v>
      </c>
      <c r="AA623" s="36">
        <v>64</v>
      </c>
      <c r="AB623" s="85">
        <f t="shared" si="155"/>
        <v>63</v>
      </c>
      <c r="AC623" s="36">
        <v>62</v>
      </c>
      <c r="AD623" s="36">
        <v>64</v>
      </c>
      <c r="AE623" s="85">
        <f t="shared" si="153"/>
        <v>63</v>
      </c>
      <c r="AF623" s="36">
        <v>62</v>
      </c>
      <c r="AG623" s="36">
        <v>64</v>
      </c>
      <c r="AH623" s="85">
        <f t="shared" si="156"/>
        <v>63</v>
      </c>
      <c r="AI623" s="36">
        <v>62</v>
      </c>
      <c r="AJ623" s="36">
        <v>64</v>
      </c>
      <c r="AK623" s="85">
        <f t="shared" si="158"/>
        <v>63</v>
      </c>
      <c r="AL623" s="36">
        <v>62</v>
      </c>
      <c r="AM623" s="36">
        <v>64</v>
      </c>
      <c r="AN623" s="85">
        <f t="shared" si="154"/>
        <v>63</v>
      </c>
    </row>
    <row r="624" spans="1:40" ht="12.75">
      <c r="A624" s="49"/>
      <c r="B624" s="15"/>
      <c r="C624" s="19"/>
      <c r="D624" s="18"/>
      <c r="E624" s="36"/>
      <c r="F624" s="36"/>
      <c r="G624" s="85"/>
      <c r="H624" s="36"/>
      <c r="I624" s="36"/>
      <c r="J624" s="85"/>
      <c r="K624" s="36"/>
      <c r="L624" s="36"/>
      <c r="M624" s="85"/>
      <c r="N624" s="36"/>
      <c r="O624" s="36"/>
      <c r="P624" s="85"/>
      <c r="Q624" s="36"/>
      <c r="R624" s="36"/>
      <c r="S624" s="85"/>
      <c r="T624" s="36"/>
      <c r="U624" s="36"/>
      <c r="V624" s="85"/>
      <c r="W624" s="36"/>
      <c r="X624" s="36"/>
      <c r="Y624" s="85"/>
      <c r="Z624" s="36"/>
      <c r="AA624" s="36"/>
      <c r="AB624" s="85" t="str">
        <f t="shared" si="155"/>
        <v>-</v>
      </c>
      <c r="AC624" s="36"/>
      <c r="AD624" s="36"/>
      <c r="AE624" s="85" t="str">
        <f t="shared" si="153"/>
        <v>-</v>
      </c>
      <c r="AF624" s="36"/>
      <c r="AG624" s="36"/>
      <c r="AH624" s="85" t="str">
        <f t="shared" si="156"/>
        <v>-</v>
      </c>
      <c r="AI624" s="36"/>
      <c r="AJ624" s="36"/>
      <c r="AK624" s="85" t="str">
        <f t="shared" si="158"/>
        <v>-</v>
      </c>
      <c r="AL624" s="36"/>
      <c r="AM624" s="36"/>
      <c r="AN624" s="85" t="str">
        <f t="shared" si="154"/>
        <v>-</v>
      </c>
    </row>
    <row r="625" spans="1:40" ht="12.75">
      <c r="A625" s="53" t="s">
        <v>466</v>
      </c>
      <c r="B625" s="15"/>
      <c r="C625" s="19"/>
      <c r="D625" s="18"/>
      <c r="E625" s="36"/>
      <c r="F625" s="36"/>
      <c r="G625" s="85"/>
      <c r="H625" s="36"/>
      <c r="I625" s="36"/>
      <c r="J625" s="85"/>
      <c r="K625" s="36"/>
      <c r="L625" s="36"/>
      <c r="M625" s="85"/>
      <c r="N625" s="36"/>
      <c r="O625" s="36"/>
      <c r="P625" s="85"/>
      <c r="Q625" s="36"/>
      <c r="R625" s="36"/>
      <c r="S625" s="85"/>
      <c r="T625" s="36"/>
      <c r="U625" s="36"/>
      <c r="V625" s="85"/>
      <c r="W625" s="36"/>
      <c r="X625" s="36"/>
      <c r="Y625" s="85"/>
      <c r="Z625" s="36"/>
      <c r="AA625" s="36"/>
      <c r="AB625" s="85" t="str">
        <f t="shared" si="155"/>
        <v>-</v>
      </c>
      <c r="AC625" s="36"/>
      <c r="AD625" s="36"/>
      <c r="AE625" s="85" t="str">
        <f t="shared" si="153"/>
        <v>-</v>
      </c>
      <c r="AF625" s="36"/>
      <c r="AG625" s="36"/>
      <c r="AH625" s="85" t="str">
        <f t="shared" si="156"/>
        <v>-</v>
      </c>
      <c r="AI625" s="36"/>
      <c r="AJ625" s="36"/>
      <c r="AK625" s="85" t="str">
        <f t="shared" si="158"/>
        <v>-</v>
      </c>
      <c r="AL625" s="36"/>
      <c r="AM625" s="36"/>
      <c r="AN625" s="85" t="str">
        <f t="shared" si="154"/>
        <v>-</v>
      </c>
    </row>
    <row r="626" spans="1:40" ht="12.75">
      <c r="A626" s="54" t="s">
        <v>467</v>
      </c>
      <c r="B626" s="20" t="s">
        <v>11</v>
      </c>
      <c r="C626" s="21">
        <v>52000</v>
      </c>
      <c r="D626" s="21">
        <v>57000</v>
      </c>
      <c r="E626" s="36">
        <v>27</v>
      </c>
      <c r="F626" s="36">
        <v>27.5</v>
      </c>
      <c r="G626" s="85">
        <f t="shared" si="152"/>
        <v>27.25</v>
      </c>
      <c r="H626" s="36">
        <v>27</v>
      </c>
      <c r="I626" s="36">
        <v>27.5</v>
      </c>
      <c r="J626" s="85">
        <f>IF(SUM(H626+I626)=0,"-",AVERAGE(H626:I626))</f>
        <v>27.25</v>
      </c>
      <c r="K626" s="36">
        <v>27</v>
      </c>
      <c r="L626" s="36">
        <v>27.5</v>
      </c>
      <c r="M626" s="85">
        <f>IF(SUM(K626+L626)=0,"-",AVERAGE(K626:L626))</f>
        <v>27.25</v>
      </c>
      <c r="N626" s="36">
        <v>27</v>
      </c>
      <c r="O626" s="36">
        <v>27.5</v>
      </c>
      <c r="P626" s="85">
        <f>IF(SUM(N626+O626)=0,"-",AVERAGE(N626:O626))</f>
        <v>27.25</v>
      </c>
      <c r="Q626" s="36">
        <v>27</v>
      </c>
      <c r="R626" s="36">
        <v>27.5</v>
      </c>
      <c r="S626" s="85">
        <f>IF(SUM(Q626+R626)=0,"-",AVERAGE(Q626:R626))</f>
        <v>27.25</v>
      </c>
      <c r="T626" s="36">
        <v>27</v>
      </c>
      <c r="U626" s="36">
        <v>27.5</v>
      </c>
      <c r="V626" s="85">
        <f>IF(SUM(T626+U626)=0,"-",AVERAGE(T626:U626))</f>
        <v>27.25</v>
      </c>
      <c r="W626" s="36">
        <v>27</v>
      </c>
      <c r="X626" s="36">
        <v>27.5</v>
      </c>
      <c r="Y626" s="85">
        <f>IF(SUM(W626+X626)=0,"-",AVERAGE(W626:X626))</f>
        <v>27.25</v>
      </c>
      <c r="Z626" s="36">
        <v>27</v>
      </c>
      <c r="AA626" s="36">
        <v>27.5</v>
      </c>
      <c r="AB626" s="85">
        <f t="shared" si="155"/>
        <v>27.25</v>
      </c>
      <c r="AC626" s="36">
        <v>27</v>
      </c>
      <c r="AD626" s="36">
        <v>27.5</v>
      </c>
      <c r="AE626" s="85">
        <f t="shared" si="153"/>
        <v>27.25</v>
      </c>
      <c r="AF626" s="36">
        <v>27</v>
      </c>
      <c r="AG626" s="36">
        <v>27.5</v>
      </c>
      <c r="AH626" s="85">
        <f t="shared" si="156"/>
        <v>27.25</v>
      </c>
      <c r="AI626" s="36">
        <v>27</v>
      </c>
      <c r="AJ626" s="36">
        <v>27.5</v>
      </c>
      <c r="AK626" s="85">
        <f t="shared" si="158"/>
        <v>27.25</v>
      </c>
      <c r="AL626" s="36">
        <v>27</v>
      </c>
      <c r="AM626" s="36">
        <v>27.5</v>
      </c>
      <c r="AN626" s="85">
        <f t="shared" si="154"/>
        <v>27.25</v>
      </c>
    </row>
    <row r="627" spans="1:40" ht="12.75">
      <c r="A627" s="54" t="s">
        <v>468</v>
      </c>
      <c r="B627" s="20" t="s">
        <v>12</v>
      </c>
      <c r="C627" s="21">
        <v>1800</v>
      </c>
      <c r="D627" s="21">
        <v>2300</v>
      </c>
      <c r="E627" s="37">
        <f>C627/1936.27</f>
        <v>0.9296224183610757</v>
      </c>
      <c r="F627" s="37">
        <f>D627/1936.27</f>
        <v>1.1878508679058188</v>
      </c>
      <c r="G627" s="87">
        <f t="shared" si="152"/>
        <v>1.0587366431334473</v>
      </c>
      <c r="H627" s="37">
        <v>0.93</v>
      </c>
      <c r="I627" s="37">
        <v>1.188</v>
      </c>
      <c r="J627" s="87">
        <f>IF(SUM(H627+I627)=0,"-",AVERAGE(H627:I627))</f>
        <v>1.059</v>
      </c>
      <c r="K627" s="37">
        <v>0.93</v>
      </c>
      <c r="L627" s="37">
        <v>1.188</v>
      </c>
      <c r="M627" s="87">
        <f>IF(SUM(K627+L627)=0,"-",AVERAGE(K627:L627))</f>
        <v>1.059</v>
      </c>
      <c r="N627" s="37">
        <v>0.93</v>
      </c>
      <c r="O627" s="37">
        <v>1.188</v>
      </c>
      <c r="P627" s="87">
        <f>IF(SUM(N627+O627)=0,"-",AVERAGE(N627:O627))</f>
        <v>1.059</v>
      </c>
      <c r="Q627" s="37">
        <v>0.93</v>
      </c>
      <c r="R627" s="37">
        <v>1.188</v>
      </c>
      <c r="S627" s="87">
        <f>IF(SUM(Q627+R627)=0,"-",AVERAGE(Q627:R627))</f>
        <v>1.059</v>
      </c>
      <c r="T627" s="37">
        <v>1.4</v>
      </c>
      <c r="U627" s="37">
        <v>1.45</v>
      </c>
      <c r="V627" s="87">
        <f>IF(SUM(T627+U627)=0,"-",AVERAGE(T627:U627))</f>
        <v>1.4249999999999998</v>
      </c>
      <c r="W627" s="37">
        <v>1.6</v>
      </c>
      <c r="X627" s="37">
        <v>1.65</v>
      </c>
      <c r="Y627" s="87">
        <f>IF(SUM(W627+X627)=0,"-",AVERAGE(W627:X627))</f>
        <v>1.625</v>
      </c>
      <c r="Z627" s="37">
        <v>1.6</v>
      </c>
      <c r="AA627" s="37">
        <v>1.65</v>
      </c>
      <c r="AB627" s="85">
        <f t="shared" si="155"/>
        <v>1.625</v>
      </c>
      <c r="AC627" s="37">
        <v>1.6</v>
      </c>
      <c r="AD627" s="37">
        <v>1.65</v>
      </c>
      <c r="AE627" s="85">
        <f t="shared" si="153"/>
        <v>1.625</v>
      </c>
      <c r="AF627" s="37">
        <v>1.6</v>
      </c>
      <c r="AG627" s="37">
        <v>1.65</v>
      </c>
      <c r="AH627" s="85">
        <f t="shared" si="156"/>
        <v>1.625</v>
      </c>
      <c r="AI627" s="37">
        <v>1.6</v>
      </c>
      <c r="AJ627" s="37">
        <v>1.65</v>
      </c>
      <c r="AK627" s="85">
        <f t="shared" si="158"/>
        <v>1.625</v>
      </c>
      <c r="AL627" s="37">
        <v>1.6</v>
      </c>
      <c r="AM627" s="37">
        <v>1.65</v>
      </c>
      <c r="AN627" s="85">
        <f t="shared" si="154"/>
        <v>1.625</v>
      </c>
    </row>
    <row r="628" spans="1:40" ht="12.75">
      <c r="A628" s="49"/>
      <c r="B628" s="15"/>
      <c r="C628" s="19"/>
      <c r="D628" s="18"/>
      <c r="E628" s="36"/>
      <c r="F628" s="36"/>
      <c r="G628" s="85"/>
      <c r="H628" s="36"/>
      <c r="I628" s="36"/>
      <c r="J628" s="85"/>
      <c r="K628" s="36"/>
      <c r="L628" s="36"/>
      <c r="M628" s="85"/>
      <c r="N628" s="36"/>
      <c r="O628" s="36"/>
      <c r="P628" s="85"/>
      <c r="Q628" s="36"/>
      <c r="R628" s="36"/>
      <c r="S628" s="85"/>
      <c r="T628" s="36"/>
      <c r="U628" s="36"/>
      <c r="V628" s="85"/>
      <c r="W628" s="36"/>
      <c r="X628" s="36"/>
      <c r="Y628" s="85"/>
      <c r="Z628" s="36"/>
      <c r="AA628" s="36"/>
      <c r="AB628" s="85" t="str">
        <f t="shared" si="155"/>
        <v>-</v>
      </c>
      <c r="AC628" s="36"/>
      <c r="AD628" s="36"/>
      <c r="AE628" s="85" t="str">
        <f t="shared" si="153"/>
        <v>-</v>
      </c>
      <c r="AF628" s="36"/>
      <c r="AG628" s="36"/>
      <c r="AH628" s="85" t="str">
        <f t="shared" si="156"/>
        <v>-</v>
      </c>
      <c r="AI628" s="36"/>
      <c r="AJ628" s="36"/>
      <c r="AK628" s="85" t="str">
        <f t="shared" si="158"/>
        <v>-</v>
      </c>
      <c r="AL628" s="36"/>
      <c r="AM628" s="36"/>
      <c r="AN628" s="85" t="str">
        <f t="shared" si="154"/>
        <v>-</v>
      </c>
    </row>
    <row r="629" spans="1:40" ht="12.75">
      <c r="A629" s="53" t="s">
        <v>469</v>
      </c>
      <c r="B629" s="15"/>
      <c r="C629" s="19"/>
      <c r="D629" s="18"/>
      <c r="E629" s="36"/>
      <c r="F629" s="36"/>
      <c r="G629" s="85"/>
      <c r="H629" s="36"/>
      <c r="I629" s="36"/>
      <c r="J629" s="85"/>
      <c r="K629" s="36"/>
      <c r="L629" s="36"/>
      <c r="M629" s="85"/>
      <c r="N629" s="36"/>
      <c r="O629" s="36"/>
      <c r="P629" s="85"/>
      <c r="Q629" s="36"/>
      <c r="R629" s="36"/>
      <c r="S629" s="85"/>
      <c r="T629" s="36"/>
      <c r="U629" s="36"/>
      <c r="V629" s="85"/>
      <c r="W629" s="36"/>
      <c r="X629" s="36"/>
      <c r="Y629" s="85"/>
      <c r="Z629" s="36"/>
      <c r="AA629" s="36"/>
      <c r="AB629" s="85" t="str">
        <f t="shared" si="155"/>
        <v>-</v>
      </c>
      <c r="AC629" s="36"/>
      <c r="AD629" s="36"/>
      <c r="AE629" s="85" t="str">
        <f t="shared" si="153"/>
        <v>-</v>
      </c>
      <c r="AF629" s="36"/>
      <c r="AG629" s="36"/>
      <c r="AH629" s="85" t="str">
        <f t="shared" si="156"/>
        <v>-</v>
      </c>
      <c r="AI629" s="36"/>
      <c r="AJ629" s="36"/>
      <c r="AK629" s="85" t="str">
        <f t="shared" si="158"/>
        <v>-</v>
      </c>
      <c r="AL629" s="36"/>
      <c r="AM629" s="36"/>
      <c r="AN629" s="85" t="str">
        <f t="shared" si="154"/>
        <v>-</v>
      </c>
    </row>
    <row r="630" spans="1:40" ht="12.75">
      <c r="A630" s="54" t="s">
        <v>470</v>
      </c>
      <c r="B630" s="20" t="s">
        <v>11</v>
      </c>
      <c r="C630" s="21">
        <v>30000</v>
      </c>
      <c r="D630" s="21">
        <v>32000</v>
      </c>
      <c r="E630" s="36">
        <v>15</v>
      </c>
      <c r="F630" s="36">
        <v>15.5</v>
      </c>
      <c r="G630" s="85">
        <f t="shared" si="152"/>
        <v>15.25</v>
      </c>
      <c r="H630" s="36">
        <v>15</v>
      </c>
      <c r="I630" s="36">
        <v>15.5</v>
      </c>
      <c r="J630" s="85">
        <f>IF(SUM(H630+I630)=0,"-",AVERAGE(H630:I630))</f>
        <v>15.25</v>
      </c>
      <c r="K630" s="36">
        <v>15</v>
      </c>
      <c r="L630" s="36">
        <v>15.5</v>
      </c>
      <c r="M630" s="85">
        <f>IF(SUM(K630+L630)=0,"-",AVERAGE(K630:L630))</f>
        <v>15.25</v>
      </c>
      <c r="N630" s="36">
        <v>15</v>
      </c>
      <c r="O630" s="36">
        <v>15.5</v>
      </c>
      <c r="P630" s="85">
        <f>IF(SUM(N630+O630)=0,"-",AVERAGE(N630:O630))</f>
        <v>15.25</v>
      </c>
      <c r="Q630" s="36">
        <v>15</v>
      </c>
      <c r="R630" s="36">
        <v>15.5</v>
      </c>
      <c r="S630" s="85">
        <f>IF(SUM(Q630+R630)=0,"-",AVERAGE(Q630:R630))</f>
        <v>15.25</v>
      </c>
      <c r="T630" s="36">
        <v>14</v>
      </c>
      <c r="U630" s="36">
        <v>14.5</v>
      </c>
      <c r="V630" s="85">
        <f>IF(SUM(T630+U630)=0,"-",AVERAGE(T630:U630))</f>
        <v>14.25</v>
      </c>
      <c r="W630" s="36">
        <v>16</v>
      </c>
      <c r="X630" s="36">
        <v>16.5</v>
      </c>
      <c r="Y630" s="85">
        <f>IF(SUM(W630+X630)=0,"-",AVERAGE(W630:X630))</f>
        <v>16.25</v>
      </c>
      <c r="Z630" s="36">
        <v>16</v>
      </c>
      <c r="AA630" s="36">
        <v>16.5</v>
      </c>
      <c r="AB630" s="85">
        <f t="shared" si="155"/>
        <v>16.25</v>
      </c>
      <c r="AC630" s="36">
        <v>16</v>
      </c>
      <c r="AD630" s="36">
        <v>16.5</v>
      </c>
      <c r="AE630" s="85">
        <f t="shared" si="153"/>
        <v>16.25</v>
      </c>
      <c r="AF630" s="36">
        <v>16</v>
      </c>
      <c r="AG630" s="36">
        <v>16.5</v>
      </c>
      <c r="AH630" s="85">
        <f t="shared" si="156"/>
        <v>16.25</v>
      </c>
      <c r="AI630" s="36">
        <v>16</v>
      </c>
      <c r="AJ630" s="36">
        <v>16.5</v>
      </c>
      <c r="AK630" s="85">
        <f t="shared" si="158"/>
        <v>16.25</v>
      </c>
      <c r="AL630" s="36">
        <v>16</v>
      </c>
      <c r="AM630" s="36">
        <v>16.5</v>
      </c>
      <c r="AN630" s="85">
        <f t="shared" si="154"/>
        <v>16.25</v>
      </c>
    </row>
    <row r="631" spans="1:40" ht="12.75">
      <c r="A631" s="54" t="s">
        <v>471</v>
      </c>
      <c r="B631" s="20" t="s">
        <v>12</v>
      </c>
      <c r="C631" s="21">
        <v>30000</v>
      </c>
      <c r="D631" s="21">
        <v>32000</v>
      </c>
      <c r="E631" s="36">
        <v>15</v>
      </c>
      <c r="F631" s="36">
        <v>15.5</v>
      </c>
      <c r="G631" s="85">
        <f t="shared" si="152"/>
        <v>15.25</v>
      </c>
      <c r="H631" s="36">
        <v>15</v>
      </c>
      <c r="I631" s="36">
        <v>15.5</v>
      </c>
      <c r="J631" s="85">
        <f>IF(SUM(H631+I631)=0,"-",AVERAGE(H631:I631))</f>
        <v>15.25</v>
      </c>
      <c r="K631" s="36">
        <v>15</v>
      </c>
      <c r="L631" s="36">
        <v>15.5</v>
      </c>
      <c r="M631" s="85">
        <f>IF(SUM(K631+L631)=0,"-",AVERAGE(K631:L631))</f>
        <v>15.25</v>
      </c>
      <c r="N631" s="36">
        <v>15</v>
      </c>
      <c r="O631" s="36">
        <v>15.5</v>
      </c>
      <c r="P631" s="85">
        <f>IF(SUM(N631+O631)=0,"-",AVERAGE(N631:O631))</f>
        <v>15.25</v>
      </c>
      <c r="Q631" s="36">
        <v>15</v>
      </c>
      <c r="R631" s="36">
        <v>15.5</v>
      </c>
      <c r="S631" s="85">
        <f>IF(SUM(Q631+R631)=0,"-",AVERAGE(Q631:R631))</f>
        <v>15.25</v>
      </c>
      <c r="T631" s="36">
        <v>15</v>
      </c>
      <c r="U631" s="36">
        <v>15.5</v>
      </c>
      <c r="V631" s="85">
        <f>IF(SUM(T631+U631)=0,"-",AVERAGE(T631:U631))</f>
        <v>15.25</v>
      </c>
      <c r="W631" s="36">
        <v>19</v>
      </c>
      <c r="X631" s="36">
        <v>19.5</v>
      </c>
      <c r="Y631" s="85">
        <f>IF(SUM(W631+X631)=0,"-",AVERAGE(W631:X631))</f>
        <v>19.25</v>
      </c>
      <c r="Z631" s="36">
        <v>19</v>
      </c>
      <c r="AA631" s="36">
        <v>19.5</v>
      </c>
      <c r="AB631" s="85">
        <f t="shared" si="155"/>
        <v>19.25</v>
      </c>
      <c r="AC631" s="36">
        <v>19</v>
      </c>
      <c r="AD631" s="36">
        <v>19.5</v>
      </c>
      <c r="AE631" s="85">
        <f t="shared" si="153"/>
        <v>19.25</v>
      </c>
      <c r="AF631" s="36">
        <v>19</v>
      </c>
      <c r="AG631" s="36">
        <v>19.5</v>
      </c>
      <c r="AH631" s="85">
        <f t="shared" si="156"/>
        <v>19.25</v>
      </c>
      <c r="AI631" s="36">
        <v>19</v>
      </c>
      <c r="AJ631" s="36">
        <v>19.5</v>
      </c>
      <c r="AK631" s="85">
        <f t="shared" si="158"/>
        <v>19.25</v>
      </c>
      <c r="AL631" s="36">
        <v>19</v>
      </c>
      <c r="AM631" s="36">
        <v>19.5</v>
      </c>
      <c r="AN631" s="85">
        <f t="shared" si="154"/>
        <v>19.25</v>
      </c>
    </row>
    <row r="632" spans="1:40" ht="12.75">
      <c r="A632" s="54"/>
      <c r="B632" s="15"/>
      <c r="C632" s="19"/>
      <c r="D632" s="18"/>
      <c r="E632" s="36"/>
      <c r="F632" s="36"/>
      <c r="G632" s="85"/>
      <c r="H632" s="36"/>
      <c r="I632" s="36"/>
      <c r="J632" s="85"/>
      <c r="K632" s="36"/>
      <c r="L632" s="36"/>
      <c r="M632" s="85"/>
      <c r="N632" s="36"/>
      <c r="O632" s="36"/>
      <c r="P632" s="85"/>
      <c r="Q632" s="36"/>
      <c r="R632" s="36"/>
      <c r="S632" s="85"/>
      <c r="T632" s="36"/>
      <c r="U632" s="36"/>
      <c r="V632" s="85"/>
      <c r="W632" s="36"/>
      <c r="X632" s="36"/>
      <c r="Y632" s="85"/>
      <c r="Z632" s="36"/>
      <c r="AA632" s="36"/>
      <c r="AB632" s="85" t="str">
        <f t="shared" si="155"/>
        <v>-</v>
      </c>
      <c r="AC632" s="36"/>
      <c r="AD632" s="36"/>
      <c r="AE632" s="85" t="str">
        <f t="shared" si="153"/>
        <v>-</v>
      </c>
      <c r="AF632" s="36"/>
      <c r="AG632" s="36"/>
      <c r="AH632" s="85" t="str">
        <f t="shared" si="156"/>
        <v>-</v>
      </c>
      <c r="AI632" s="36"/>
      <c r="AJ632" s="36"/>
      <c r="AK632" s="85" t="str">
        <f t="shared" si="158"/>
        <v>-</v>
      </c>
      <c r="AL632" s="36"/>
      <c r="AM632" s="36"/>
      <c r="AN632" s="85" t="str">
        <f t="shared" si="154"/>
        <v>-</v>
      </c>
    </row>
    <row r="633" spans="1:40" ht="12.75">
      <c r="A633" s="53" t="s">
        <v>472</v>
      </c>
      <c r="B633" s="15"/>
      <c r="C633" s="19"/>
      <c r="D633" s="18"/>
      <c r="E633" s="36"/>
      <c r="F633" s="36"/>
      <c r="G633" s="85"/>
      <c r="H633" s="36"/>
      <c r="I633" s="36"/>
      <c r="J633" s="85"/>
      <c r="K633" s="36"/>
      <c r="L633" s="36"/>
      <c r="M633" s="85"/>
      <c r="N633" s="36"/>
      <c r="O633" s="36"/>
      <c r="P633" s="85"/>
      <c r="Q633" s="36"/>
      <c r="R633" s="36"/>
      <c r="S633" s="85"/>
      <c r="T633" s="36"/>
      <c r="U633" s="36"/>
      <c r="V633" s="85"/>
      <c r="W633" s="36"/>
      <c r="X633" s="36"/>
      <c r="Y633" s="85"/>
      <c r="Z633" s="36"/>
      <c r="AA633" s="36"/>
      <c r="AB633" s="85" t="str">
        <f t="shared" si="155"/>
        <v>-</v>
      </c>
      <c r="AC633" s="36"/>
      <c r="AD633" s="36"/>
      <c r="AE633" s="85" t="str">
        <f t="shared" si="153"/>
        <v>-</v>
      </c>
      <c r="AF633" s="36"/>
      <c r="AG633" s="36"/>
      <c r="AH633" s="85" t="str">
        <f t="shared" si="156"/>
        <v>-</v>
      </c>
      <c r="AI633" s="36"/>
      <c r="AJ633" s="36"/>
      <c r="AK633" s="85" t="str">
        <f t="shared" si="158"/>
        <v>-</v>
      </c>
      <c r="AL633" s="36"/>
      <c r="AM633" s="36"/>
      <c r="AN633" s="85" t="str">
        <f t="shared" si="154"/>
        <v>-</v>
      </c>
    </row>
    <row r="634" spans="1:40" ht="12.75">
      <c r="A634" s="54" t="s">
        <v>473</v>
      </c>
      <c r="B634" s="20" t="s">
        <v>11</v>
      </c>
      <c r="C634" s="21">
        <v>240000</v>
      </c>
      <c r="D634" s="21">
        <v>260000</v>
      </c>
      <c r="E634" s="36">
        <v>120</v>
      </c>
      <c r="F634" s="36">
        <v>130</v>
      </c>
      <c r="G634" s="85">
        <f t="shared" si="152"/>
        <v>125</v>
      </c>
      <c r="H634" s="36">
        <v>123.95</v>
      </c>
      <c r="I634" s="36">
        <v>134.28</v>
      </c>
      <c r="J634" s="85">
        <f>IF(SUM(H634+I634)=0,"-",AVERAGE(H634:I634))</f>
        <v>129.115</v>
      </c>
      <c r="K634" s="36">
        <v>123.95</v>
      </c>
      <c r="L634" s="36">
        <v>134.28</v>
      </c>
      <c r="M634" s="85">
        <f>IF(SUM(K634+L634)=0,"-",AVERAGE(K634:L634))</f>
        <v>129.115</v>
      </c>
      <c r="N634" s="36">
        <v>123.95</v>
      </c>
      <c r="O634" s="36">
        <v>134.28</v>
      </c>
      <c r="P634" s="85">
        <f>IF(SUM(N634+O634)=0,"-",AVERAGE(N634:O634))</f>
        <v>129.115</v>
      </c>
      <c r="Q634" s="36">
        <v>123.95</v>
      </c>
      <c r="R634" s="36">
        <v>134.28</v>
      </c>
      <c r="S634" s="85">
        <f>IF(SUM(Q634+R634)=0,"-",AVERAGE(Q634:R634))</f>
        <v>129.115</v>
      </c>
      <c r="T634" s="36">
        <v>120</v>
      </c>
      <c r="U634" s="36">
        <v>130</v>
      </c>
      <c r="V634" s="85">
        <f>IF(SUM(T634+U634)=0,"-",AVERAGE(T634:U634))</f>
        <v>125</v>
      </c>
      <c r="W634" s="36">
        <v>120</v>
      </c>
      <c r="X634" s="36">
        <v>130</v>
      </c>
      <c r="Y634" s="85">
        <f>IF(SUM(W634+X634)=0,"-",AVERAGE(W634:X634))</f>
        <v>125</v>
      </c>
      <c r="Z634" s="36">
        <v>120</v>
      </c>
      <c r="AA634" s="36">
        <v>130</v>
      </c>
      <c r="AB634" s="85">
        <f t="shared" si="155"/>
        <v>125</v>
      </c>
      <c r="AC634" s="36">
        <v>120</v>
      </c>
      <c r="AD634" s="36">
        <v>130</v>
      </c>
      <c r="AE634" s="85">
        <f t="shared" si="153"/>
        <v>125</v>
      </c>
      <c r="AF634" s="36">
        <v>120</v>
      </c>
      <c r="AG634" s="36">
        <v>130</v>
      </c>
      <c r="AH634" s="85">
        <f t="shared" si="156"/>
        <v>125</v>
      </c>
      <c r="AI634" s="36">
        <v>120</v>
      </c>
      <c r="AJ634" s="36">
        <v>130</v>
      </c>
      <c r="AK634" s="85">
        <f t="shared" si="158"/>
        <v>125</v>
      </c>
      <c r="AL634" s="36">
        <v>120</v>
      </c>
      <c r="AM634" s="36">
        <v>130</v>
      </c>
      <c r="AN634" s="85">
        <f t="shared" si="154"/>
        <v>125</v>
      </c>
    </row>
    <row r="635" spans="1:40" ht="12.75">
      <c r="A635" s="54" t="s">
        <v>474</v>
      </c>
      <c r="B635" s="20" t="s">
        <v>12</v>
      </c>
      <c r="C635" s="25">
        <v>0</v>
      </c>
      <c r="D635" s="25">
        <v>0</v>
      </c>
      <c r="E635" s="36">
        <f>C635/1936.27</f>
        <v>0</v>
      </c>
      <c r="F635" s="36">
        <f>D635/1936.27</f>
        <v>0</v>
      </c>
      <c r="G635" s="85" t="str">
        <f t="shared" si="152"/>
        <v>-</v>
      </c>
      <c r="H635" s="36"/>
      <c r="I635" s="36"/>
      <c r="J635" s="85" t="str">
        <f>IF(SUM(H635+I635)=0,"-",AVERAGE(H635:I635))</f>
        <v>-</v>
      </c>
      <c r="K635" s="36"/>
      <c r="L635" s="36"/>
      <c r="M635" s="85" t="str">
        <f>IF(SUM(K635+L635)=0,"-",AVERAGE(K635:L635))</f>
        <v>-</v>
      </c>
      <c r="N635" s="36"/>
      <c r="O635" s="36"/>
      <c r="P635" s="85" t="str">
        <f>IF(SUM(N635+O635)=0,"-",AVERAGE(N635:O635))</f>
        <v>-</v>
      </c>
      <c r="Q635" s="36"/>
      <c r="R635" s="36"/>
      <c r="S635" s="85" t="str">
        <f>IF(SUM(Q635+R635)=0,"-",AVERAGE(Q635:R635))</f>
        <v>-</v>
      </c>
      <c r="T635" s="36"/>
      <c r="U635" s="36"/>
      <c r="V635" s="85" t="str">
        <f>IF(SUM(T635+U635)=0,"-",AVERAGE(T635:U635))</f>
        <v>-</v>
      </c>
      <c r="W635" s="36"/>
      <c r="X635" s="36"/>
      <c r="Y635" s="85" t="str">
        <f>IF(SUM(W635+X635)=0,"-",AVERAGE(W635:X635))</f>
        <v>-</v>
      </c>
      <c r="Z635" s="36"/>
      <c r="AA635" s="36"/>
      <c r="AB635" s="85" t="str">
        <f t="shared" si="155"/>
        <v>-</v>
      </c>
      <c r="AC635" s="36"/>
      <c r="AD635" s="36"/>
      <c r="AE635" s="85" t="str">
        <f t="shared" si="153"/>
        <v>-</v>
      </c>
      <c r="AF635" s="36"/>
      <c r="AG635" s="36"/>
      <c r="AH635" s="85" t="str">
        <f t="shared" si="156"/>
        <v>-</v>
      </c>
      <c r="AI635" s="36"/>
      <c r="AJ635" s="36"/>
      <c r="AK635" s="85" t="str">
        <f t="shared" si="158"/>
        <v>-</v>
      </c>
      <c r="AL635" s="36"/>
      <c r="AM635" s="36"/>
      <c r="AN635" s="85" t="str">
        <f t="shared" si="154"/>
        <v>-</v>
      </c>
    </row>
    <row r="636" spans="1:40" ht="12.75">
      <c r="A636" s="54" t="s">
        <v>475</v>
      </c>
      <c r="B636" s="20" t="s">
        <v>12</v>
      </c>
      <c r="C636" s="21">
        <v>340000</v>
      </c>
      <c r="D636" s="21">
        <v>360000</v>
      </c>
      <c r="E636" s="36">
        <v>160</v>
      </c>
      <c r="F636" s="36">
        <v>165</v>
      </c>
      <c r="G636" s="85">
        <f t="shared" si="152"/>
        <v>162.5</v>
      </c>
      <c r="H636" s="36">
        <v>160</v>
      </c>
      <c r="I636" s="36">
        <v>165</v>
      </c>
      <c r="J636" s="85">
        <f>IF(SUM(H636+I636)=0,"-",AVERAGE(H636:I636))</f>
        <v>162.5</v>
      </c>
      <c r="K636" s="36">
        <v>160</v>
      </c>
      <c r="L636" s="36">
        <v>165</v>
      </c>
      <c r="M636" s="85">
        <f>IF(SUM(K636+L636)=0,"-",AVERAGE(K636:L636))</f>
        <v>162.5</v>
      </c>
      <c r="N636" s="36">
        <v>160</v>
      </c>
      <c r="O636" s="36">
        <v>165</v>
      </c>
      <c r="P636" s="85">
        <f>IF(SUM(N636+O636)=0,"-",AVERAGE(N636:O636))</f>
        <v>162.5</v>
      </c>
      <c r="Q636" s="36">
        <v>160</v>
      </c>
      <c r="R636" s="36">
        <v>165</v>
      </c>
      <c r="S636" s="85">
        <f>IF(SUM(Q636+R636)=0,"-",AVERAGE(Q636:R636))</f>
        <v>162.5</v>
      </c>
      <c r="T636" s="36">
        <v>160</v>
      </c>
      <c r="U636" s="36">
        <v>165</v>
      </c>
      <c r="V636" s="85">
        <f>IF(SUM(T636+U636)=0,"-",AVERAGE(T636:U636))</f>
        <v>162.5</v>
      </c>
      <c r="W636" s="36">
        <v>160</v>
      </c>
      <c r="X636" s="36">
        <v>165</v>
      </c>
      <c r="Y636" s="85">
        <f>IF(SUM(W636+X636)=0,"-",AVERAGE(W636:X636))</f>
        <v>162.5</v>
      </c>
      <c r="Z636" s="36">
        <v>160</v>
      </c>
      <c r="AA636" s="36">
        <v>165</v>
      </c>
      <c r="AB636" s="85">
        <f t="shared" si="155"/>
        <v>162.5</v>
      </c>
      <c r="AC636" s="36">
        <v>160</v>
      </c>
      <c r="AD636" s="36">
        <v>165</v>
      </c>
      <c r="AE636" s="85">
        <f t="shared" si="153"/>
        <v>162.5</v>
      </c>
      <c r="AF636" s="36">
        <v>160</v>
      </c>
      <c r="AG636" s="36">
        <v>165</v>
      </c>
      <c r="AH636" s="85">
        <f t="shared" si="156"/>
        <v>162.5</v>
      </c>
      <c r="AI636" s="36">
        <v>160</v>
      </c>
      <c r="AJ636" s="36">
        <v>165</v>
      </c>
      <c r="AK636" s="85">
        <f t="shared" si="158"/>
        <v>162.5</v>
      </c>
      <c r="AL636" s="36">
        <v>160</v>
      </c>
      <c r="AM636" s="36">
        <v>165</v>
      </c>
      <c r="AN636" s="85">
        <f t="shared" si="154"/>
        <v>162.5</v>
      </c>
    </row>
    <row r="637" spans="1:40" ht="12.75">
      <c r="A637" s="54" t="s">
        <v>476</v>
      </c>
      <c r="B637" s="20" t="s">
        <v>12</v>
      </c>
      <c r="C637" s="19"/>
      <c r="D637" s="18"/>
      <c r="E637" s="36">
        <f>C637/1936.27</f>
        <v>0</v>
      </c>
      <c r="F637" s="36">
        <f>D637/1936.27</f>
        <v>0</v>
      </c>
      <c r="G637" s="85" t="str">
        <f t="shared" si="152"/>
        <v>-</v>
      </c>
      <c r="H637" s="36"/>
      <c r="I637" s="36"/>
      <c r="J637" s="85" t="str">
        <f>IF(SUM(H637+I637)=0,"-",AVERAGE(H637:I637))</f>
        <v>-</v>
      </c>
      <c r="K637" s="36"/>
      <c r="L637" s="36"/>
      <c r="M637" s="85" t="str">
        <f>IF(SUM(K637+L637)=0,"-",AVERAGE(K637:L637))</f>
        <v>-</v>
      </c>
      <c r="N637" s="36"/>
      <c r="O637" s="36"/>
      <c r="P637" s="85" t="str">
        <f>IF(SUM(N637+O637)=0,"-",AVERAGE(N637:O637))</f>
        <v>-</v>
      </c>
      <c r="Q637" s="36"/>
      <c r="R637" s="36"/>
      <c r="S637" s="85" t="str">
        <f>IF(SUM(Q637+R637)=0,"-",AVERAGE(Q637:R637))</f>
        <v>-</v>
      </c>
      <c r="T637" s="36"/>
      <c r="U637" s="36"/>
      <c r="V637" s="85" t="str">
        <f>IF(SUM(T637+U637)=0,"-",AVERAGE(T637:U637))</f>
        <v>-</v>
      </c>
      <c r="W637" s="36"/>
      <c r="X637" s="36"/>
      <c r="Y637" s="85" t="str">
        <f>IF(SUM(W637+X637)=0,"-",AVERAGE(W637:X637))</f>
        <v>-</v>
      </c>
      <c r="Z637" s="36"/>
      <c r="AA637" s="36"/>
      <c r="AB637" s="85" t="str">
        <f t="shared" si="155"/>
        <v>-</v>
      </c>
      <c r="AC637" s="36"/>
      <c r="AD637" s="36"/>
      <c r="AE637" s="85" t="str">
        <f t="shared" si="153"/>
        <v>-</v>
      </c>
      <c r="AF637" s="36"/>
      <c r="AG637" s="36"/>
      <c r="AH637" s="85" t="str">
        <f t="shared" si="156"/>
        <v>-</v>
      </c>
      <c r="AI637" s="36"/>
      <c r="AJ637" s="36"/>
      <c r="AK637" s="85" t="str">
        <f t="shared" si="158"/>
        <v>-</v>
      </c>
      <c r="AL637" s="36"/>
      <c r="AM637" s="36"/>
      <c r="AN637" s="85" t="str">
        <f t="shared" si="154"/>
        <v>-</v>
      </c>
    </row>
    <row r="638" spans="1:40" ht="12.75">
      <c r="A638" s="49"/>
      <c r="B638" s="15"/>
      <c r="C638" s="19"/>
      <c r="D638" s="18"/>
      <c r="E638" s="36"/>
      <c r="F638" s="36"/>
      <c r="G638" s="85"/>
      <c r="H638" s="36"/>
      <c r="I638" s="36"/>
      <c r="J638" s="85"/>
      <c r="K638" s="36"/>
      <c r="L638" s="36"/>
      <c r="M638" s="85"/>
      <c r="N638" s="36"/>
      <c r="O638" s="36"/>
      <c r="P638" s="85"/>
      <c r="Q638" s="36"/>
      <c r="R638" s="36"/>
      <c r="S638" s="85"/>
      <c r="T638" s="36"/>
      <c r="U638" s="36"/>
      <c r="V638" s="85"/>
      <c r="W638" s="36"/>
      <c r="X638" s="36"/>
      <c r="Y638" s="85"/>
      <c r="Z638" s="36"/>
      <c r="AA638" s="36"/>
      <c r="AB638" s="85" t="str">
        <f t="shared" si="155"/>
        <v>-</v>
      </c>
      <c r="AC638" s="36"/>
      <c r="AD638" s="36"/>
      <c r="AE638" s="85" t="str">
        <f t="shared" si="153"/>
        <v>-</v>
      </c>
      <c r="AF638" s="36"/>
      <c r="AG638" s="36"/>
      <c r="AH638" s="85" t="str">
        <f t="shared" si="156"/>
        <v>-</v>
      </c>
      <c r="AI638" s="36"/>
      <c r="AJ638" s="36"/>
      <c r="AK638" s="85" t="str">
        <f t="shared" si="158"/>
        <v>-</v>
      </c>
      <c r="AL638" s="36"/>
      <c r="AM638" s="36"/>
      <c r="AN638" s="85" t="str">
        <f t="shared" si="154"/>
        <v>-</v>
      </c>
    </row>
    <row r="639" spans="1:40" ht="12.75">
      <c r="A639" s="50" t="s">
        <v>477</v>
      </c>
      <c r="B639" s="15"/>
      <c r="C639" s="19"/>
      <c r="D639" s="18"/>
      <c r="E639" s="36"/>
      <c r="F639" s="36"/>
      <c r="G639" s="85"/>
      <c r="H639" s="36"/>
      <c r="I639" s="36"/>
      <c r="J639" s="85"/>
      <c r="K639" s="36"/>
      <c r="L639" s="36"/>
      <c r="M639" s="85"/>
      <c r="N639" s="36"/>
      <c r="O639" s="36"/>
      <c r="P639" s="85"/>
      <c r="Q639" s="36"/>
      <c r="R639" s="36"/>
      <c r="S639" s="85"/>
      <c r="T639" s="36"/>
      <c r="U639" s="36"/>
      <c r="V639" s="85"/>
      <c r="W639" s="36"/>
      <c r="X639" s="36"/>
      <c r="Y639" s="85"/>
      <c r="Z639" s="36"/>
      <c r="AA639" s="36"/>
      <c r="AB639" s="85" t="str">
        <f t="shared" si="155"/>
        <v>-</v>
      </c>
      <c r="AC639" s="36"/>
      <c r="AD639" s="36"/>
      <c r="AE639" s="85" t="str">
        <f t="shared" si="153"/>
        <v>-</v>
      </c>
      <c r="AF639" s="36"/>
      <c r="AG639" s="36"/>
      <c r="AH639" s="85" t="str">
        <f t="shared" si="156"/>
        <v>-</v>
      </c>
      <c r="AI639" s="36"/>
      <c r="AJ639" s="36"/>
      <c r="AK639" s="85" t="str">
        <f t="shared" si="158"/>
        <v>-</v>
      </c>
      <c r="AL639" s="36"/>
      <c r="AM639" s="36"/>
      <c r="AN639" s="85" t="str">
        <f t="shared" si="154"/>
        <v>-</v>
      </c>
    </row>
    <row r="640" spans="1:40" ht="12.75">
      <c r="A640" s="55" t="s">
        <v>51</v>
      </c>
      <c r="B640" s="15"/>
      <c r="C640" s="19"/>
      <c r="D640" s="18"/>
      <c r="E640" s="36"/>
      <c r="F640" s="36"/>
      <c r="G640" s="85"/>
      <c r="H640" s="36"/>
      <c r="I640" s="36"/>
      <c r="J640" s="85"/>
      <c r="K640" s="36"/>
      <c r="L640" s="36"/>
      <c r="M640" s="85"/>
      <c r="N640" s="36"/>
      <c r="O640" s="36"/>
      <c r="P640" s="85"/>
      <c r="Q640" s="36"/>
      <c r="R640" s="36"/>
      <c r="S640" s="85"/>
      <c r="T640" s="36"/>
      <c r="U640" s="36"/>
      <c r="V640" s="85"/>
      <c r="W640" s="36"/>
      <c r="X640" s="36"/>
      <c r="Y640" s="85"/>
      <c r="Z640" s="36"/>
      <c r="AA640" s="36"/>
      <c r="AB640" s="85" t="str">
        <f t="shared" si="155"/>
        <v>-</v>
      </c>
      <c r="AC640" s="36"/>
      <c r="AD640" s="36"/>
      <c r="AE640" s="85" t="str">
        <f t="shared" si="153"/>
        <v>-</v>
      </c>
      <c r="AF640" s="36"/>
      <c r="AG640" s="36"/>
      <c r="AH640" s="85" t="str">
        <f t="shared" si="156"/>
        <v>-</v>
      </c>
      <c r="AI640" s="36"/>
      <c r="AJ640" s="36"/>
      <c r="AK640" s="85" t="str">
        <f t="shared" si="158"/>
        <v>-</v>
      </c>
      <c r="AL640" s="36"/>
      <c r="AM640" s="36"/>
      <c r="AN640" s="85" t="str">
        <f t="shared" si="154"/>
        <v>-</v>
      </c>
    </row>
    <row r="641" spans="1:40" ht="12.75">
      <c r="A641" s="49"/>
      <c r="B641" s="15"/>
      <c r="C641" s="19"/>
      <c r="D641" s="18"/>
      <c r="E641" s="36"/>
      <c r="F641" s="36"/>
      <c r="G641" s="85"/>
      <c r="H641" s="36"/>
      <c r="I641" s="36"/>
      <c r="J641" s="85"/>
      <c r="K641" s="36"/>
      <c r="L641" s="36"/>
      <c r="M641" s="85"/>
      <c r="N641" s="36"/>
      <c r="O641" s="36"/>
      <c r="P641" s="85"/>
      <c r="Q641" s="36"/>
      <c r="R641" s="36"/>
      <c r="S641" s="85"/>
      <c r="T641" s="36"/>
      <c r="U641" s="36"/>
      <c r="V641" s="85"/>
      <c r="W641" s="36"/>
      <c r="X641" s="36"/>
      <c r="Y641" s="85"/>
      <c r="Z641" s="36"/>
      <c r="AA641" s="36"/>
      <c r="AB641" s="85" t="str">
        <f t="shared" si="155"/>
        <v>-</v>
      </c>
      <c r="AC641" s="36"/>
      <c r="AD641" s="36"/>
      <c r="AE641" s="85" t="str">
        <f t="shared" si="153"/>
        <v>-</v>
      </c>
      <c r="AF641" s="36"/>
      <c r="AG641" s="36"/>
      <c r="AH641" s="85" t="str">
        <f t="shared" si="156"/>
        <v>-</v>
      </c>
      <c r="AI641" s="36"/>
      <c r="AJ641" s="36"/>
      <c r="AK641" s="85" t="str">
        <f t="shared" si="158"/>
        <v>-</v>
      </c>
      <c r="AL641" s="36"/>
      <c r="AM641" s="36"/>
      <c r="AN641" s="85" t="str">
        <f t="shared" si="154"/>
        <v>-</v>
      </c>
    </row>
    <row r="642" spans="1:40" ht="12.75">
      <c r="A642" s="53" t="s">
        <v>478</v>
      </c>
      <c r="B642" s="15"/>
      <c r="C642" s="19"/>
      <c r="D642" s="18"/>
      <c r="E642" s="36"/>
      <c r="F642" s="36"/>
      <c r="G642" s="85"/>
      <c r="H642" s="36"/>
      <c r="I642" s="36"/>
      <c r="J642" s="85"/>
      <c r="K642" s="36"/>
      <c r="L642" s="36"/>
      <c r="M642" s="85"/>
      <c r="N642" s="36"/>
      <c r="O642" s="36"/>
      <c r="P642" s="85"/>
      <c r="Q642" s="36"/>
      <c r="R642" s="36"/>
      <c r="S642" s="85"/>
      <c r="T642" s="36"/>
      <c r="U642" s="36"/>
      <c r="V642" s="85"/>
      <c r="W642" s="36"/>
      <c r="X642" s="36"/>
      <c r="Y642" s="85"/>
      <c r="Z642" s="36"/>
      <c r="AA642" s="36"/>
      <c r="AB642" s="85" t="str">
        <f t="shared" si="155"/>
        <v>-</v>
      </c>
      <c r="AC642" s="36"/>
      <c r="AD642" s="36"/>
      <c r="AE642" s="85" t="str">
        <f t="shared" si="153"/>
        <v>-</v>
      </c>
      <c r="AF642" s="36"/>
      <c r="AG642" s="36"/>
      <c r="AH642" s="85" t="str">
        <f t="shared" si="156"/>
        <v>-</v>
      </c>
      <c r="AI642" s="36"/>
      <c r="AJ642" s="36"/>
      <c r="AK642" s="85" t="str">
        <f t="shared" si="158"/>
        <v>-</v>
      </c>
      <c r="AL642" s="36"/>
      <c r="AM642" s="36"/>
      <c r="AN642" s="85" t="str">
        <f t="shared" si="154"/>
        <v>-</v>
      </c>
    </row>
    <row r="643" spans="1:40" ht="12.75">
      <c r="A643" s="54" t="s">
        <v>479</v>
      </c>
      <c r="B643" s="20" t="s">
        <v>11</v>
      </c>
      <c r="C643" s="19">
        <v>900000</v>
      </c>
      <c r="D643" s="18">
        <v>1100000</v>
      </c>
      <c r="E643" s="36">
        <f>C643/1936.27</f>
        <v>464.81120918053784</v>
      </c>
      <c r="F643" s="36">
        <f>D643/1936.27</f>
        <v>568.1025889984352</v>
      </c>
      <c r="G643" s="85">
        <f t="shared" si="152"/>
        <v>516.4568990894866</v>
      </c>
      <c r="H643" s="36">
        <v>464.81</v>
      </c>
      <c r="I643" s="36">
        <v>568.1</v>
      </c>
      <c r="J643" s="85">
        <f>IF(SUM(H643+I643)=0,"-",AVERAGE(H643:I643))</f>
        <v>516.455</v>
      </c>
      <c r="K643" s="36">
        <v>464.81</v>
      </c>
      <c r="L643" s="36">
        <v>568.1</v>
      </c>
      <c r="M643" s="85">
        <f>IF(SUM(K643+L643)=0,"-",AVERAGE(K643:L643))</f>
        <v>516.455</v>
      </c>
      <c r="N643" s="36">
        <v>464.81</v>
      </c>
      <c r="O643" s="36">
        <v>568.1</v>
      </c>
      <c r="P643" s="85">
        <f>IF(SUM(N643+O643)=0,"-",AVERAGE(N643:O643))</f>
        <v>516.455</v>
      </c>
      <c r="Q643" s="36">
        <v>464.81</v>
      </c>
      <c r="R643" s="36">
        <v>568.1</v>
      </c>
      <c r="S643" s="85">
        <f>IF(SUM(Q643+R643)=0,"-",AVERAGE(Q643:R643))</f>
        <v>516.455</v>
      </c>
      <c r="T643" s="36">
        <v>464.81</v>
      </c>
      <c r="U643" s="36">
        <v>568.1</v>
      </c>
      <c r="V643" s="85">
        <f>IF(SUM(T643+U643)=0,"-",AVERAGE(T643:U643))</f>
        <v>516.455</v>
      </c>
      <c r="W643" s="36">
        <v>464.81</v>
      </c>
      <c r="X643" s="36">
        <v>568.1</v>
      </c>
      <c r="Y643" s="85">
        <f>IF(SUM(W643+X643)=0,"-",AVERAGE(W643:X643))</f>
        <v>516.455</v>
      </c>
      <c r="Z643" s="36">
        <v>464.81</v>
      </c>
      <c r="AA643" s="36">
        <v>568.1</v>
      </c>
      <c r="AB643" s="85">
        <f t="shared" si="155"/>
        <v>516.455</v>
      </c>
      <c r="AC643" s="36">
        <v>464.81</v>
      </c>
      <c r="AD643" s="36">
        <v>568.1</v>
      </c>
      <c r="AE643" s="85">
        <f t="shared" si="153"/>
        <v>516.455</v>
      </c>
      <c r="AF643" s="36">
        <v>464.81</v>
      </c>
      <c r="AG643" s="36">
        <v>568.1</v>
      </c>
      <c r="AH643" s="85">
        <f t="shared" si="156"/>
        <v>516.455</v>
      </c>
      <c r="AI643" s="36">
        <v>464.81</v>
      </c>
      <c r="AJ643" s="36">
        <v>568.1</v>
      </c>
      <c r="AK643" s="85">
        <f t="shared" si="158"/>
        <v>516.455</v>
      </c>
      <c r="AL643" s="36">
        <v>464.81</v>
      </c>
      <c r="AM643" s="36">
        <v>568.1</v>
      </c>
      <c r="AN643" s="85">
        <f t="shared" si="154"/>
        <v>516.455</v>
      </c>
    </row>
    <row r="644" spans="1:40" ht="12.75">
      <c r="A644" s="54" t="s">
        <v>480</v>
      </c>
      <c r="B644" s="20" t="s">
        <v>586</v>
      </c>
      <c r="C644" s="19">
        <v>1220</v>
      </c>
      <c r="D644" s="18">
        <v>7000</v>
      </c>
      <c r="E644" s="36">
        <v>0.63</v>
      </c>
      <c r="F644" s="36">
        <v>3.62</v>
      </c>
      <c r="G644" s="85">
        <f t="shared" si="152"/>
        <v>2.125</v>
      </c>
      <c r="H644" s="36">
        <v>0.63</v>
      </c>
      <c r="I644" s="36">
        <v>3.62</v>
      </c>
      <c r="J644" s="85">
        <f>IF(SUM(H644+I644)=0,"-",AVERAGE(H644:I644))</f>
        <v>2.125</v>
      </c>
      <c r="K644" s="36">
        <v>0.63</v>
      </c>
      <c r="L644" s="36">
        <v>3.62</v>
      </c>
      <c r="M644" s="85">
        <f>IF(SUM(K644+L644)=0,"-",AVERAGE(K644:L644))</f>
        <v>2.125</v>
      </c>
      <c r="N644" s="36">
        <v>0.63</v>
      </c>
      <c r="O644" s="36">
        <v>3.62</v>
      </c>
      <c r="P644" s="85">
        <f>IF(SUM(N644+O644)=0,"-",AVERAGE(N644:O644))</f>
        <v>2.125</v>
      </c>
      <c r="Q644" s="36">
        <v>0.63</v>
      </c>
      <c r="R644" s="36">
        <v>3.62</v>
      </c>
      <c r="S644" s="85">
        <f>IF(SUM(Q644+R644)=0,"-",AVERAGE(Q644:R644))</f>
        <v>2.125</v>
      </c>
      <c r="T644" s="36">
        <v>0.63</v>
      </c>
      <c r="U644" s="36">
        <v>3.62</v>
      </c>
      <c r="V644" s="85">
        <f>IF(SUM(T644+U644)=0,"-",AVERAGE(T644:U644))</f>
        <v>2.125</v>
      </c>
      <c r="W644" s="36">
        <v>0.63</v>
      </c>
      <c r="X644" s="36">
        <v>3.62</v>
      </c>
      <c r="Y644" s="85">
        <f>IF(SUM(W644+X644)=0,"-",AVERAGE(W644:X644))</f>
        <v>2.125</v>
      </c>
      <c r="Z644" s="36">
        <v>0.63</v>
      </c>
      <c r="AA644" s="36">
        <v>3.62</v>
      </c>
      <c r="AB644" s="85">
        <f t="shared" si="155"/>
        <v>2.125</v>
      </c>
      <c r="AC644" s="36">
        <v>0.63</v>
      </c>
      <c r="AD644" s="36">
        <v>3.62</v>
      </c>
      <c r="AE644" s="85">
        <f t="shared" si="153"/>
        <v>2.125</v>
      </c>
      <c r="AF644" s="36">
        <v>0.63</v>
      </c>
      <c r="AG644" s="36">
        <v>3.62</v>
      </c>
      <c r="AH644" s="85">
        <f t="shared" si="156"/>
        <v>2.125</v>
      </c>
      <c r="AI644" s="36">
        <v>0.63</v>
      </c>
      <c r="AJ644" s="36">
        <v>3.62</v>
      </c>
      <c r="AK644" s="85">
        <f t="shared" si="158"/>
        <v>2.125</v>
      </c>
      <c r="AL644" s="36">
        <v>0.63</v>
      </c>
      <c r="AM644" s="36">
        <v>3.62</v>
      </c>
      <c r="AN644" s="85">
        <f t="shared" si="154"/>
        <v>2.125</v>
      </c>
    </row>
    <row r="645" spans="1:40" ht="12.75">
      <c r="A645" s="49"/>
      <c r="B645" s="15"/>
      <c r="C645" s="19"/>
      <c r="D645" s="18"/>
      <c r="E645" s="36"/>
      <c r="F645" s="36"/>
      <c r="G645" s="85"/>
      <c r="H645" s="36"/>
      <c r="I645" s="36"/>
      <c r="J645" s="85"/>
      <c r="K645" s="36"/>
      <c r="L645" s="36"/>
      <c r="M645" s="85"/>
      <c r="N645" s="36"/>
      <c r="O645" s="36"/>
      <c r="P645" s="85"/>
      <c r="Q645" s="36"/>
      <c r="R645" s="36"/>
      <c r="S645" s="85"/>
      <c r="T645" s="36"/>
      <c r="U645" s="36"/>
      <c r="V645" s="85"/>
      <c r="W645" s="36"/>
      <c r="X645" s="36"/>
      <c r="Y645" s="85"/>
      <c r="Z645" s="36"/>
      <c r="AA645" s="36"/>
      <c r="AB645" s="85" t="str">
        <f t="shared" si="155"/>
        <v>-</v>
      </c>
      <c r="AC645" s="36"/>
      <c r="AD645" s="36"/>
      <c r="AE645" s="85" t="str">
        <f t="shared" si="153"/>
        <v>-</v>
      </c>
      <c r="AF645" s="36"/>
      <c r="AG645" s="36"/>
      <c r="AH645" s="85" t="str">
        <f t="shared" si="156"/>
        <v>-</v>
      </c>
      <c r="AI645" s="36"/>
      <c r="AJ645" s="36"/>
      <c r="AK645" s="85" t="str">
        <f t="shared" si="158"/>
        <v>-</v>
      </c>
      <c r="AL645" s="36"/>
      <c r="AM645" s="36"/>
      <c r="AN645" s="85" t="str">
        <f t="shared" si="154"/>
        <v>-</v>
      </c>
    </row>
    <row r="646" spans="1:40" ht="12.75">
      <c r="A646" s="53" t="s">
        <v>481</v>
      </c>
      <c r="B646" s="15"/>
      <c r="C646" s="19"/>
      <c r="D646" s="18"/>
      <c r="E646" s="36"/>
      <c r="F646" s="36"/>
      <c r="G646" s="85"/>
      <c r="H646" s="36"/>
      <c r="I646" s="36"/>
      <c r="J646" s="85"/>
      <c r="K646" s="36"/>
      <c r="L646" s="36"/>
      <c r="M646" s="85"/>
      <c r="N646" s="36"/>
      <c r="O646" s="36"/>
      <c r="P646" s="85"/>
      <c r="Q646" s="36"/>
      <c r="R646" s="36"/>
      <c r="S646" s="85"/>
      <c r="T646" s="36"/>
      <c r="U646" s="36"/>
      <c r="V646" s="85"/>
      <c r="W646" s="36"/>
      <c r="X646" s="36"/>
      <c r="Y646" s="85"/>
      <c r="Z646" s="36"/>
      <c r="AA646" s="36"/>
      <c r="AB646" s="85" t="str">
        <f t="shared" si="155"/>
        <v>-</v>
      </c>
      <c r="AC646" s="36"/>
      <c r="AD646" s="36"/>
      <c r="AE646" s="85" t="str">
        <f t="shared" si="153"/>
        <v>-</v>
      </c>
      <c r="AF646" s="36"/>
      <c r="AG646" s="36"/>
      <c r="AH646" s="85" t="str">
        <f t="shared" si="156"/>
        <v>-</v>
      </c>
      <c r="AI646" s="36"/>
      <c r="AJ646" s="36"/>
      <c r="AK646" s="85" t="str">
        <f t="shared" si="158"/>
        <v>-</v>
      </c>
      <c r="AL646" s="36"/>
      <c r="AM646" s="36"/>
      <c r="AN646" s="85" t="str">
        <f t="shared" si="154"/>
        <v>-</v>
      </c>
    </row>
    <row r="647" spans="1:40" ht="12.75">
      <c r="A647" s="54" t="s">
        <v>482</v>
      </c>
      <c r="B647" s="20" t="s">
        <v>11</v>
      </c>
      <c r="C647" s="21">
        <v>680000</v>
      </c>
      <c r="D647" s="21">
        <v>700000</v>
      </c>
      <c r="E647" s="36">
        <f aca="true" t="shared" si="159" ref="E647:F649">C647/1936.27</f>
        <v>351.1906913808508</v>
      </c>
      <c r="F647" s="36">
        <f t="shared" si="159"/>
        <v>361.51982936264056</v>
      </c>
      <c r="G647" s="85">
        <f t="shared" si="152"/>
        <v>356.35526037174566</v>
      </c>
      <c r="H647" s="36">
        <v>351.19</v>
      </c>
      <c r="I647" s="36">
        <v>361.52</v>
      </c>
      <c r="J647" s="85">
        <f>IF(SUM(H647+I647)=0,"-",AVERAGE(H647:I647))</f>
        <v>356.355</v>
      </c>
      <c r="K647" s="36">
        <v>351.19</v>
      </c>
      <c r="L647" s="36">
        <v>361.52</v>
      </c>
      <c r="M647" s="85">
        <f>IF(SUM(K647+L647)=0,"-",AVERAGE(K647:L647))</f>
        <v>356.355</v>
      </c>
      <c r="N647" s="36">
        <v>351.19</v>
      </c>
      <c r="O647" s="36">
        <v>361.52</v>
      </c>
      <c r="P647" s="85">
        <f>IF(SUM(N647+O647)=0,"-",AVERAGE(N647:O647))</f>
        <v>356.355</v>
      </c>
      <c r="Q647" s="36">
        <v>351.19</v>
      </c>
      <c r="R647" s="36">
        <v>361.52</v>
      </c>
      <c r="S647" s="85">
        <f>IF(SUM(Q647+R647)=0,"-",AVERAGE(Q647:R647))</f>
        <v>356.355</v>
      </c>
      <c r="T647" s="36">
        <v>351.19</v>
      </c>
      <c r="U647" s="36">
        <v>361.52</v>
      </c>
      <c r="V647" s="85">
        <f>IF(SUM(T647+U647)=0,"-",AVERAGE(T647:U647))</f>
        <v>356.355</v>
      </c>
      <c r="W647" s="36">
        <v>351.19</v>
      </c>
      <c r="X647" s="36">
        <v>361.52</v>
      </c>
      <c r="Y647" s="85">
        <f>IF(SUM(W647+X647)=0,"-",AVERAGE(W647:X647))</f>
        <v>356.355</v>
      </c>
      <c r="Z647" s="36">
        <v>351.19</v>
      </c>
      <c r="AA647" s="36">
        <v>361.52</v>
      </c>
      <c r="AB647" s="85">
        <f t="shared" si="155"/>
        <v>356.355</v>
      </c>
      <c r="AC647" s="36">
        <v>351.19</v>
      </c>
      <c r="AD647" s="36">
        <v>361.52</v>
      </c>
      <c r="AE647" s="85">
        <f t="shared" si="153"/>
        <v>356.355</v>
      </c>
      <c r="AF647" s="36">
        <v>351.19</v>
      </c>
      <c r="AG647" s="36">
        <v>361.52</v>
      </c>
      <c r="AH647" s="85">
        <f t="shared" si="156"/>
        <v>356.355</v>
      </c>
      <c r="AI647" s="36">
        <v>351.19</v>
      </c>
      <c r="AJ647" s="36">
        <v>361.52</v>
      </c>
      <c r="AK647" s="85">
        <f t="shared" si="158"/>
        <v>356.355</v>
      </c>
      <c r="AL647" s="36">
        <v>351.19</v>
      </c>
      <c r="AM647" s="36">
        <v>361.52</v>
      </c>
      <c r="AN647" s="85">
        <f t="shared" si="154"/>
        <v>356.355</v>
      </c>
    </row>
    <row r="648" spans="1:40" ht="12.75">
      <c r="A648" s="54" t="s">
        <v>483</v>
      </c>
      <c r="B648" s="20" t="s">
        <v>12</v>
      </c>
      <c r="C648" s="21">
        <v>640000</v>
      </c>
      <c r="D648" s="21">
        <v>660000</v>
      </c>
      <c r="E648" s="36">
        <f t="shared" si="159"/>
        <v>330.53241541727135</v>
      </c>
      <c r="F648" s="36">
        <f t="shared" si="159"/>
        <v>340.8615533990611</v>
      </c>
      <c r="G648" s="85">
        <f t="shared" si="152"/>
        <v>335.69698440816626</v>
      </c>
      <c r="H648" s="36">
        <v>330.53</v>
      </c>
      <c r="I648" s="36">
        <v>340.86</v>
      </c>
      <c r="J648" s="85">
        <f>IF(SUM(H648+I648)=0,"-",AVERAGE(H648:I648))</f>
        <v>335.695</v>
      </c>
      <c r="K648" s="36">
        <v>330.53</v>
      </c>
      <c r="L648" s="36">
        <v>340.86</v>
      </c>
      <c r="M648" s="85">
        <f>IF(SUM(K648+L648)=0,"-",AVERAGE(K648:L648))</f>
        <v>335.695</v>
      </c>
      <c r="N648" s="36">
        <v>330.53</v>
      </c>
      <c r="O648" s="36">
        <v>340.86</v>
      </c>
      <c r="P648" s="85">
        <f>IF(SUM(N648+O648)=0,"-",AVERAGE(N648:O648))</f>
        <v>335.695</v>
      </c>
      <c r="Q648" s="36">
        <v>330.53</v>
      </c>
      <c r="R648" s="36">
        <v>340.86</v>
      </c>
      <c r="S648" s="85">
        <f>IF(SUM(Q648+R648)=0,"-",AVERAGE(Q648:R648))</f>
        <v>335.695</v>
      </c>
      <c r="T648" s="36">
        <v>330.53</v>
      </c>
      <c r="U648" s="36">
        <v>340.86</v>
      </c>
      <c r="V648" s="85">
        <f>IF(SUM(T648+U648)=0,"-",AVERAGE(T648:U648))</f>
        <v>335.695</v>
      </c>
      <c r="W648" s="36">
        <v>330.53</v>
      </c>
      <c r="X648" s="36">
        <v>340.86</v>
      </c>
      <c r="Y648" s="85">
        <f>IF(SUM(W648+X648)=0,"-",AVERAGE(W648:X648))</f>
        <v>335.695</v>
      </c>
      <c r="Z648" s="36">
        <v>330.53</v>
      </c>
      <c r="AA648" s="36">
        <v>340.86</v>
      </c>
      <c r="AB648" s="85">
        <f t="shared" si="155"/>
        <v>335.695</v>
      </c>
      <c r="AC648" s="36">
        <v>330.53</v>
      </c>
      <c r="AD648" s="36">
        <v>340.86</v>
      </c>
      <c r="AE648" s="85">
        <f t="shared" si="153"/>
        <v>335.695</v>
      </c>
      <c r="AF648" s="36">
        <v>330.53</v>
      </c>
      <c r="AG648" s="36">
        <v>340.86</v>
      </c>
      <c r="AH648" s="85">
        <f t="shared" si="156"/>
        <v>335.695</v>
      </c>
      <c r="AI648" s="36">
        <v>330.53</v>
      </c>
      <c r="AJ648" s="36">
        <v>340.86</v>
      </c>
      <c r="AK648" s="85">
        <f t="shared" si="158"/>
        <v>335.695</v>
      </c>
      <c r="AL648" s="36">
        <v>330.53</v>
      </c>
      <c r="AM648" s="36">
        <v>340.86</v>
      </c>
      <c r="AN648" s="85">
        <f t="shared" si="154"/>
        <v>335.695</v>
      </c>
    </row>
    <row r="649" spans="1:40" ht="12.75">
      <c r="A649" s="54" t="s">
        <v>484</v>
      </c>
      <c r="B649" s="20" t="s">
        <v>12</v>
      </c>
      <c r="C649" s="21">
        <v>640000</v>
      </c>
      <c r="D649" s="21">
        <v>660000</v>
      </c>
      <c r="E649" s="36">
        <f t="shared" si="159"/>
        <v>330.53241541727135</v>
      </c>
      <c r="F649" s="36">
        <f t="shared" si="159"/>
        <v>340.8615533990611</v>
      </c>
      <c r="G649" s="85">
        <f t="shared" si="152"/>
        <v>335.69698440816626</v>
      </c>
      <c r="H649" s="36">
        <v>330.53</v>
      </c>
      <c r="I649" s="36">
        <v>340.86</v>
      </c>
      <c r="J649" s="85">
        <f>IF(SUM(H649+I649)=0,"-",AVERAGE(H649:I649))</f>
        <v>335.695</v>
      </c>
      <c r="K649" s="36">
        <v>330.53</v>
      </c>
      <c r="L649" s="36">
        <v>340.86</v>
      </c>
      <c r="M649" s="85">
        <f>IF(SUM(K649+L649)=0,"-",AVERAGE(K649:L649))</f>
        <v>335.695</v>
      </c>
      <c r="N649" s="36">
        <v>330.53</v>
      </c>
      <c r="O649" s="36">
        <v>340.86</v>
      </c>
      <c r="P649" s="85">
        <f>IF(SUM(N649+O649)=0,"-",AVERAGE(N649:O649))</f>
        <v>335.695</v>
      </c>
      <c r="Q649" s="36">
        <v>330.53</v>
      </c>
      <c r="R649" s="36">
        <v>340.86</v>
      </c>
      <c r="S649" s="85">
        <f>IF(SUM(Q649+R649)=0,"-",AVERAGE(Q649:R649))</f>
        <v>335.695</v>
      </c>
      <c r="T649" s="36">
        <v>330.53</v>
      </c>
      <c r="U649" s="36">
        <v>340.86</v>
      </c>
      <c r="V649" s="85">
        <f>IF(SUM(T649+U649)=0,"-",AVERAGE(T649:U649))</f>
        <v>335.695</v>
      </c>
      <c r="W649" s="36">
        <v>330.53</v>
      </c>
      <c r="X649" s="36">
        <v>340.86</v>
      </c>
      <c r="Y649" s="85">
        <f>IF(SUM(W649+X649)=0,"-",AVERAGE(W649:X649))</f>
        <v>335.695</v>
      </c>
      <c r="Z649" s="36">
        <v>330.53</v>
      </c>
      <c r="AA649" s="36">
        <v>340.86</v>
      </c>
      <c r="AB649" s="85">
        <f t="shared" si="155"/>
        <v>335.695</v>
      </c>
      <c r="AC649" s="36">
        <v>330.53</v>
      </c>
      <c r="AD649" s="36">
        <v>340.86</v>
      </c>
      <c r="AE649" s="85">
        <f t="shared" si="153"/>
        <v>335.695</v>
      </c>
      <c r="AF649" s="36">
        <v>330.53</v>
      </c>
      <c r="AG649" s="36">
        <v>340.86</v>
      </c>
      <c r="AH649" s="85">
        <f t="shared" si="156"/>
        <v>335.695</v>
      </c>
      <c r="AI649" s="36">
        <v>330.53</v>
      </c>
      <c r="AJ649" s="36">
        <v>340.86</v>
      </c>
      <c r="AK649" s="85">
        <f t="shared" si="158"/>
        <v>335.695</v>
      </c>
      <c r="AL649" s="36">
        <v>330.53</v>
      </c>
      <c r="AM649" s="36">
        <v>340.86</v>
      </c>
      <c r="AN649" s="85">
        <f t="shared" si="154"/>
        <v>335.695</v>
      </c>
    </row>
    <row r="650" spans="1:40" ht="12.75">
      <c r="A650" s="49"/>
      <c r="B650" s="15"/>
      <c r="C650" s="19"/>
      <c r="D650" s="18"/>
      <c r="E650" s="36"/>
      <c r="F650" s="36"/>
      <c r="G650" s="85"/>
      <c r="H650" s="36"/>
      <c r="I650" s="36"/>
      <c r="J650" s="85"/>
      <c r="K650" s="36"/>
      <c r="L650" s="36"/>
      <c r="M650" s="85"/>
      <c r="N650" s="36"/>
      <c r="O650" s="36"/>
      <c r="P650" s="85"/>
      <c r="Q650" s="36"/>
      <c r="R650" s="36"/>
      <c r="S650" s="85"/>
      <c r="T650" s="36"/>
      <c r="U650" s="36"/>
      <c r="V650" s="85"/>
      <c r="W650" s="36"/>
      <c r="X650" s="36"/>
      <c r="Y650" s="85"/>
      <c r="Z650" s="36"/>
      <c r="AA650" s="36"/>
      <c r="AB650" s="85" t="str">
        <f t="shared" si="155"/>
        <v>-</v>
      </c>
      <c r="AC650" s="36"/>
      <c r="AD650" s="36"/>
      <c r="AE650" s="85" t="str">
        <f t="shared" si="153"/>
        <v>-</v>
      </c>
      <c r="AF650" s="36"/>
      <c r="AG650" s="36"/>
      <c r="AH650" s="85" t="str">
        <f t="shared" si="156"/>
        <v>-</v>
      </c>
      <c r="AI650" s="36"/>
      <c r="AJ650" s="36"/>
      <c r="AK650" s="85" t="str">
        <f t="shared" si="158"/>
        <v>-</v>
      </c>
      <c r="AL650" s="36"/>
      <c r="AM650" s="36"/>
      <c r="AN650" s="85" t="str">
        <f t="shared" si="154"/>
        <v>-</v>
      </c>
    </row>
    <row r="651" spans="1:40" ht="12.75">
      <c r="A651" s="50" t="s">
        <v>485</v>
      </c>
      <c r="B651" s="15"/>
      <c r="C651" s="19"/>
      <c r="D651" s="18"/>
      <c r="E651" s="36"/>
      <c r="F651" s="36"/>
      <c r="G651" s="85"/>
      <c r="H651" s="36"/>
      <c r="I651" s="36"/>
      <c r="J651" s="85"/>
      <c r="K651" s="36"/>
      <c r="L651" s="36"/>
      <c r="M651" s="85"/>
      <c r="N651" s="36"/>
      <c r="O651" s="36"/>
      <c r="P651" s="85"/>
      <c r="Q651" s="36"/>
      <c r="R651" s="36"/>
      <c r="S651" s="85"/>
      <c r="T651" s="36"/>
      <c r="U651" s="36"/>
      <c r="V651" s="85"/>
      <c r="W651" s="36"/>
      <c r="X651" s="36"/>
      <c r="Y651" s="85"/>
      <c r="Z651" s="36"/>
      <c r="AA651" s="36"/>
      <c r="AB651" s="85" t="str">
        <f t="shared" si="155"/>
        <v>-</v>
      </c>
      <c r="AC651" s="36"/>
      <c r="AD651" s="36"/>
      <c r="AE651" s="85" t="str">
        <f t="shared" si="153"/>
        <v>-</v>
      </c>
      <c r="AF651" s="36"/>
      <c r="AG651" s="36"/>
      <c r="AH651" s="85" t="str">
        <f t="shared" si="156"/>
        <v>-</v>
      </c>
      <c r="AI651" s="36"/>
      <c r="AJ651" s="36"/>
      <c r="AK651" s="85" t="str">
        <f t="shared" si="158"/>
        <v>-</v>
      </c>
      <c r="AL651" s="36"/>
      <c r="AM651" s="36"/>
      <c r="AN651" s="85" t="str">
        <f t="shared" si="154"/>
        <v>-</v>
      </c>
    </row>
    <row r="652" spans="1:40" ht="12.75">
      <c r="A652" s="55" t="s">
        <v>51</v>
      </c>
      <c r="B652" s="15"/>
      <c r="C652" s="19"/>
      <c r="D652" s="18"/>
      <c r="E652" s="36"/>
      <c r="F652" s="36"/>
      <c r="G652" s="85"/>
      <c r="H652" s="36"/>
      <c r="I652" s="36"/>
      <c r="J652" s="85"/>
      <c r="K652" s="36"/>
      <c r="L652" s="36"/>
      <c r="M652" s="85"/>
      <c r="N652" s="36"/>
      <c r="O652" s="36"/>
      <c r="P652" s="85"/>
      <c r="Q652" s="36"/>
      <c r="R652" s="36"/>
      <c r="S652" s="85"/>
      <c r="T652" s="36"/>
      <c r="U652" s="36"/>
      <c r="V652" s="85"/>
      <c r="W652" s="36"/>
      <c r="X652" s="36"/>
      <c r="Y652" s="85"/>
      <c r="Z652" s="36"/>
      <c r="AA652" s="36"/>
      <c r="AB652" s="85" t="str">
        <f t="shared" si="155"/>
        <v>-</v>
      </c>
      <c r="AC652" s="36"/>
      <c r="AD652" s="36"/>
      <c r="AE652" s="85" t="str">
        <f t="shared" si="153"/>
        <v>-</v>
      </c>
      <c r="AF652" s="36"/>
      <c r="AG652" s="36"/>
      <c r="AH652" s="85" t="str">
        <f t="shared" si="156"/>
        <v>-</v>
      </c>
      <c r="AI652" s="36"/>
      <c r="AJ652" s="36"/>
      <c r="AK652" s="85" t="str">
        <f t="shared" si="158"/>
        <v>-</v>
      </c>
      <c r="AL652" s="36"/>
      <c r="AM652" s="36"/>
      <c r="AN652" s="85" t="str">
        <f t="shared" si="154"/>
        <v>-</v>
      </c>
    </row>
    <row r="653" spans="1:40" ht="12.75">
      <c r="A653" s="49"/>
      <c r="B653" s="15"/>
      <c r="C653" s="19"/>
      <c r="D653" s="18"/>
      <c r="E653" s="36"/>
      <c r="F653" s="36"/>
      <c r="G653" s="85"/>
      <c r="H653" s="36"/>
      <c r="I653" s="36"/>
      <c r="J653" s="85"/>
      <c r="K653" s="36"/>
      <c r="L653" s="36"/>
      <c r="M653" s="85"/>
      <c r="N653" s="36"/>
      <c r="O653" s="36"/>
      <c r="P653" s="85"/>
      <c r="Q653" s="36"/>
      <c r="R653" s="36"/>
      <c r="S653" s="85"/>
      <c r="T653" s="36"/>
      <c r="U653" s="36"/>
      <c r="V653" s="85"/>
      <c r="W653" s="36"/>
      <c r="X653" s="36"/>
      <c r="Y653" s="85"/>
      <c r="Z653" s="36"/>
      <c r="AA653" s="36"/>
      <c r="AB653" s="85" t="str">
        <f t="shared" si="155"/>
        <v>-</v>
      </c>
      <c r="AC653" s="36"/>
      <c r="AD653" s="36"/>
      <c r="AE653" s="85" t="str">
        <f aca="true" t="shared" si="160" ref="AE653:AE716">IF(SUM(AC653+AD653)=0,"-",AVERAGE(AC653:AD653))</f>
        <v>-</v>
      </c>
      <c r="AF653" s="36"/>
      <c r="AG653" s="36"/>
      <c r="AH653" s="85" t="str">
        <f t="shared" si="156"/>
        <v>-</v>
      </c>
      <c r="AI653" s="36"/>
      <c r="AJ653" s="36"/>
      <c r="AK653" s="85" t="str">
        <f t="shared" si="158"/>
        <v>-</v>
      </c>
      <c r="AL653" s="36"/>
      <c r="AM653" s="36"/>
      <c r="AN653" s="85" t="str">
        <f aca="true" t="shared" si="161" ref="AN653:AN716">IF(SUM(AL653+AM653)=0,"-",AVERAGE(AL653:AM653))</f>
        <v>-</v>
      </c>
    </row>
    <row r="654" spans="1:40" ht="12.75">
      <c r="A654" s="54" t="s">
        <v>486</v>
      </c>
      <c r="B654" s="20" t="s">
        <v>11</v>
      </c>
      <c r="C654" s="21">
        <v>140000</v>
      </c>
      <c r="D654" s="21">
        <v>150000</v>
      </c>
      <c r="E654" s="36">
        <f>C654/1936.27</f>
        <v>72.30396587252811</v>
      </c>
      <c r="F654" s="36">
        <f>D654/1936.27</f>
        <v>77.46853486342297</v>
      </c>
      <c r="G654" s="85">
        <f aca="true" t="shared" si="162" ref="G654:G716">IF(SUM(E654+F654)=0,"-",AVERAGE(E654:F654))</f>
        <v>74.88625036797555</v>
      </c>
      <c r="H654" s="36">
        <v>72.3</v>
      </c>
      <c r="I654" s="36">
        <v>77.47</v>
      </c>
      <c r="J654" s="85">
        <f>IF(SUM(H654+I654)=0,"-",AVERAGE(H654:I654))</f>
        <v>74.88499999999999</v>
      </c>
      <c r="K654" s="36">
        <v>72.3</v>
      </c>
      <c r="L654" s="36">
        <v>77.47</v>
      </c>
      <c r="M654" s="85">
        <f>IF(SUM(K654+L654)=0,"-",AVERAGE(K654:L654))</f>
        <v>74.88499999999999</v>
      </c>
      <c r="N654" s="36">
        <v>72.3</v>
      </c>
      <c r="O654" s="36">
        <v>77.47</v>
      </c>
      <c r="P654" s="85">
        <f>IF(SUM(N654+O654)=0,"-",AVERAGE(N654:O654))</f>
        <v>74.88499999999999</v>
      </c>
      <c r="Q654" s="36">
        <v>72.3</v>
      </c>
      <c r="R654" s="36">
        <v>77.47</v>
      </c>
      <c r="S654" s="85">
        <f>IF(SUM(Q654+R654)=0,"-",AVERAGE(Q654:R654))</f>
        <v>74.88499999999999</v>
      </c>
      <c r="T654" s="36">
        <v>72.3</v>
      </c>
      <c r="U654" s="36">
        <v>77.47</v>
      </c>
      <c r="V654" s="85">
        <f>IF(SUM(T654+U654)=0,"-",AVERAGE(T654:U654))</f>
        <v>74.88499999999999</v>
      </c>
      <c r="W654" s="36">
        <v>72.3</v>
      </c>
      <c r="X654" s="36">
        <v>77.47</v>
      </c>
      <c r="Y654" s="85">
        <f>IF(SUM(W654+X654)=0,"-",AVERAGE(W654:X654))</f>
        <v>74.88499999999999</v>
      </c>
      <c r="Z654" s="36">
        <v>72.3</v>
      </c>
      <c r="AA654" s="36">
        <v>77.47</v>
      </c>
      <c r="AB654" s="85">
        <f aca="true" t="shared" si="163" ref="AB654:AB717">IF(SUM(Z654+AA654)=0,"-",AVERAGE(Z654:AA654))</f>
        <v>74.88499999999999</v>
      </c>
      <c r="AC654" s="36">
        <v>72.3</v>
      </c>
      <c r="AD654" s="36">
        <v>77.47</v>
      </c>
      <c r="AE654" s="85">
        <f t="shared" si="160"/>
        <v>74.88499999999999</v>
      </c>
      <c r="AF654" s="36">
        <v>72.3</v>
      </c>
      <c r="AG654" s="36">
        <v>77.47</v>
      </c>
      <c r="AH654" s="85">
        <f aca="true" t="shared" si="164" ref="AH654:AH717">IF(SUM(AF654+AG654)=0,"-",AVERAGE(AF654:AG654))</f>
        <v>74.88499999999999</v>
      </c>
      <c r="AI654" s="36">
        <v>72.3</v>
      </c>
      <c r="AJ654" s="36">
        <v>77.47</v>
      </c>
      <c r="AK654" s="85">
        <f t="shared" si="158"/>
        <v>74.88499999999999</v>
      </c>
      <c r="AL654" s="36">
        <v>72.3</v>
      </c>
      <c r="AM654" s="36">
        <v>77.47</v>
      </c>
      <c r="AN654" s="85">
        <f t="shared" si="161"/>
        <v>74.88499999999999</v>
      </c>
    </row>
    <row r="655" spans="1:40" ht="12.75">
      <c r="A655" s="49"/>
      <c r="B655" s="15"/>
      <c r="C655" s="19"/>
      <c r="D655" s="18"/>
      <c r="E655" s="36"/>
      <c r="F655" s="36"/>
      <c r="G655" s="85"/>
      <c r="H655" s="36"/>
      <c r="I655" s="36"/>
      <c r="J655" s="85"/>
      <c r="K655" s="36"/>
      <c r="L655" s="36"/>
      <c r="M655" s="85"/>
      <c r="N655" s="36"/>
      <c r="O655" s="36"/>
      <c r="P655" s="85"/>
      <c r="Q655" s="36"/>
      <c r="R655" s="36"/>
      <c r="S655" s="85"/>
      <c r="T655" s="36"/>
      <c r="U655" s="36"/>
      <c r="V655" s="85"/>
      <c r="W655" s="36"/>
      <c r="X655" s="36"/>
      <c r="Y655" s="85"/>
      <c r="Z655" s="36"/>
      <c r="AA655" s="36"/>
      <c r="AB655" s="85" t="str">
        <f t="shared" si="163"/>
        <v>-</v>
      </c>
      <c r="AC655" s="36"/>
      <c r="AD655" s="36"/>
      <c r="AE655" s="85" t="str">
        <f t="shared" si="160"/>
        <v>-</v>
      </c>
      <c r="AF655" s="36"/>
      <c r="AG655" s="36"/>
      <c r="AH655" s="85" t="str">
        <f t="shared" si="164"/>
        <v>-</v>
      </c>
      <c r="AI655" s="36"/>
      <c r="AJ655" s="36"/>
      <c r="AK655" s="85" t="str">
        <f t="shared" si="158"/>
        <v>-</v>
      </c>
      <c r="AL655" s="36"/>
      <c r="AM655" s="36"/>
      <c r="AN655" s="85" t="str">
        <f t="shared" si="161"/>
        <v>-</v>
      </c>
    </row>
    <row r="656" spans="1:40" ht="12.75">
      <c r="A656" s="53" t="s">
        <v>487</v>
      </c>
      <c r="B656" s="15"/>
      <c r="C656" s="19"/>
      <c r="D656" s="18"/>
      <c r="E656" s="36"/>
      <c r="F656" s="36"/>
      <c r="G656" s="85"/>
      <c r="H656" s="36"/>
      <c r="I656" s="36"/>
      <c r="J656" s="85"/>
      <c r="K656" s="36"/>
      <c r="L656" s="36"/>
      <c r="M656" s="85"/>
      <c r="N656" s="36"/>
      <c r="O656" s="36"/>
      <c r="P656" s="85"/>
      <c r="Q656" s="36"/>
      <c r="R656" s="36"/>
      <c r="S656" s="85"/>
      <c r="T656" s="36"/>
      <c r="U656" s="36"/>
      <c r="V656" s="85"/>
      <c r="W656" s="36"/>
      <c r="X656" s="36"/>
      <c r="Y656" s="85"/>
      <c r="Z656" s="36"/>
      <c r="AA656" s="36"/>
      <c r="AB656" s="85" t="str">
        <f t="shared" si="163"/>
        <v>-</v>
      </c>
      <c r="AC656" s="36"/>
      <c r="AD656" s="36"/>
      <c r="AE656" s="85" t="str">
        <f t="shared" si="160"/>
        <v>-</v>
      </c>
      <c r="AF656" s="36"/>
      <c r="AG656" s="36"/>
      <c r="AH656" s="85" t="str">
        <f t="shared" si="164"/>
        <v>-</v>
      </c>
      <c r="AI656" s="36"/>
      <c r="AJ656" s="36"/>
      <c r="AK656" s="85" t="str">
        <f t="shared" si="158"/>
        <v>-</v>
      </c>
      <c r="AL656" s="36"/>
      <c r="AM656" s="36"/>
      <c r="AN656" s="85" t="str">
        <f t="shared" si="161"/>
        <v>-</v>
      </c>
    </row>
    <row r="657" spans="1:40" ht="12.75">
      <c r="A657" s="54" t="s">
        <v>488</v>
      </c>
      <c r="B657" s="20" t="s">
        <v>11</v>
      </c>
      <c r="C657" s="21">
        <v>1100000</v>
      </c>
      <c r="D657" s="21">
        <v>1150000</v>
      </c>
      <c r="E657" s="36">
        <v>568.1</v>
      </c>
      <c r="F657" s="36">
        <v>593.93</v>
      </c>
      <c r="G657" s="85">
        <f t="shared" si="162"/>
        <v>581.015</v>
      </c>
      <c r="H657" s="36">
        <v>568.1</v>
      </c>
      <c r="I657" s="36">
        <v>593.93</v>
      </c>
      <c r="J657" s="85">
        <f>IF(SUM(H657+I657)=0,"-",AVERAGE(H657:I657))</f>
        <v>581.015</v>
      </c>
      <c r="K657" s="36">
        <v>568.1</v>
      </c>
      <c r="L657" s="36">
        <v>593.93</v>
      </c>
      <c r="M657" s="85">
        <f>IF(SUM(K657+L657)=0,"-",AVERAGE(K657:L657))</f>
        <v>581.015</v>
      </c>
      <c r="N657" s="36">
        <v>568.1</v>
      </c>
      <c r="O657" s="36">
        <v>593.93</v>
      </c>
      <c r="P657" s="85">
        <f>IF(SUM(N657+O657)=0,"-",AVERAGE(N657:O657))</f>
        <v>581.015</v>
      </c>
      <c r="Q657" s="36">
        <v>568.1</v>
      </c>
      <c r="R657" s="36">
        <v>593.93</v>
      </c>
      <c r="S657" s="85">
        <f>IF(SUM(Q657+R657)=0,"-",AVERAGE(Q657:R657))</f>
        <v>581.015</v>
      </c>
      <c r="T657" s="36">
        <v>568.1</v>
      </c>
      <c r="U657" s="36">
        <v>593.93</v>
      </c>
      <c r="V657" s="85">
        <f>IF(SUM(T657+U657)=0,"-",AVERAGE(T657:U657))</f>
        <v>581.015</v>
      </c>
      <c r="W657" s="36">
        <v>568.1</v>
      </c>
      <c r="X657" s="36">
        <v>593.93</v>
      </c>
      <c r="Y657" s="85">
        <f>IF(SUM(W657+X657)=0,"-",AVERAGE(W657:X657))</f>
        <v>581.015</v>
      </c>
      <c r="Z657" s="36">
        <v>568.1</v>
      </c>
      <c r="AA657" s="36">
        <v>593.93</v>
      </c>
      <c r="AB657" s="85">
        <f t="shared" si="163"/>
        <v>581.015</v>
      </c>
      <c r="AC657" s="36">
        <v>568.1</v>
      </c>
      <c r="AD657" s="36">
        <v>593.93</v>
      </c>
      <c r="AE657" s="85">
        <f t="shared" si="160"/>
        <v>581.015</v>
      </c>
      <c r="AF657" s="36">
        <v>568.1</v>
      </c>
      <c r="AG657" s="36">
        <v>593.93</v>
      </c>
      <c r="AH657" s="85">
        <f t="shared" si="164"/>
        <v>581.015</v>
      </c>
      <c r="AI657" s="36">
        <v>568.1</v>
      </c>
      <c r="AJ657" s="36">
        <v>593.93</v>
      </c>
      <c r="AK657" s="85">
        <f t="shared" si="158"/>
        <v>581.015</v>
      </c>
      <c r="AL657" s="36">
        <v>568.1</v>
      </c>
      <c r="AM657" s="36">
        <v>593.93</v>
      </c>
      <c r="AN657" s="85">
        <f t="shared" si="161"/>
        <v>581.015</v>
      </c>
    </row>
    <row r="658" spans="1:40" ht="12.75">
      <c r="A658" s="49"/>
      <c r="B658" s="15"/>
      <c r="C658" s="19"/>
      <c r="D658" s="18"/>
      <c r="E658" s="36"/>
      <c r="F658" s="36"/>
      <c r="G658" s="85"/>
      <c r="H658" s="36"/>
      <c r="I658" s="36"/>
      <c r="J658" s="85"/>
      <c r="K658" s="36"/>
      <c r="L658" s="36"/>
      <c r="M658" s="85"/>
      <c r="N658" s="36"/>
      <c r="O658" s="36"/>
      <c r="P658" s="85"/>
      <c r="Q658" s="36"/>
      <c r="R658" s="36"/>
      <c r="S658" s="85"/>
      <c r="T658" s="36"/>
      <c r="U658" s="36"/>
      <c r="V658" s="85"/>
      <c r="W658" s="36"/>
      <c r="X658" s="36"/>
      <c r="Y658" s="85"/>
      <c r="Z658" s="36"/>
      <c r="AA658" s="36"/>
      <c r="AB658" s="85" t="str">
        <f t="shared" si="163"/>
        <v>-</v>
      </c>
      <c r="AC658" s="36"/>
      <c r="AD658" s="36"/>
      <c r="AE658" s="85" t="str">
        <f t="shared" si="160"/>
        <v>-</v>
      </c>
      <c r="AF658" s="36"/>
      <c r="AG658" s="36"/>
      <c r="AH658" s="85" t="str">
        <f t="shared" si="164"/>
        <v>-</v>
      </c>
      <c r="AI658" s="36"/>
      <c r="AJ658" s="36"/>
      <c r="AK658" s="85" t="str">
        <f t="shared" si="158"/>
        <v>-</v>
      </c>
      <c r="AL658" s="36"/>
      <c r="AM658" s="36"/>
      <c r="AN658" s="85" t="str">
        <f t="shared" si="161"/>
        <v>-</v>
      </c>
    </row>
    <row r="659" spans="1:40" ht="12.75">
      <c r="A659" s="50" t="s">
        <v>489</v>
      </c>
      <c r="B659" s="15"/>
      <c r="C659" s="19"/>
      <c r="D659" s="18"/>
      <c r="E659" s="36"/>
      <c r="F659" s="36"/>
      <c r="G659" s="85"/>
      <c r="H659" s="36"/>
      <c r="I659" s="36"/>
      <c r="J659" s="85"/>
      <c r="K659" s="36"/>
      <c r="L659" s="36"/>
      <c r="M659" s="85"/>
      <c r="N659" s="36"/>
      <c r="O659" s="36"/>
      <c r="P659" s="85"/>
      <c r="Q659" s="36"/>
      <c r="R659" s="36"/>
      <c r="S659" s="85"/>
      <c r="T659" s="36"/>
      <c r="U659" s="36"/>
      <c r="V659" s="85"/>
      <c r="W659" s="36"/>
      <c r="X659" s="36"/>
      <c r="Y659" s="85"/>
      <c r="Z659" s="36"/>
      <c r="AA659" s="36"/>
      <c r="AB659" s="85" t="str">
        <f t="shared" si="163"/>
        <v>-</v>
      </c>
      <c r="AC659" s="36"/>
      <c r="AD659" s="36"/>
      <c r="AE659" s="85" t="str">
        <f t="shared" si="160"/>
        <v>-</v>
      </c>
      <c r="AF659" s="36"/>
      <c r="AG659" s="36"/>
      <c r="AH659" s="85" t="str">
        <f t="shared" si="164"/>
        <v>-</v>
      </c>
      <c r="AI659" s="36"/>
      <c r="AJ659" s="36"/>
      <c r="AK659" s="85" t="str">
        <f t="shared" si="158"/>
        <v>-</v>
      </c>
      <c r="AL659" s="36"/>
      <c r="AM659" s="36"/>
      <c r="AN659" s="85" t="str">
        <f t="shared" si="161"/>
        <v>-</v>
      </c>
    </row>
    <row r="660" spans="1:40" ht="12.75">
      <c r="A660" s="55" t="s">
        <v>300</v>
      </c>
      <c r="B660" s="15"/>
      <c r="C660" s="19"/>
      <c r="D660" s="18"/>
      <c r="E660" s="36"/>
      <c r="F660" s="36"/>
      <c r="G660" s="85"/>
      <c r="H660" s="36"/>
      <c r="I660" s="36"/>
      <c r="J660" s="85"/>
      <c r="K660" s="36"/>
      <c r="L660" s="36"/>
      <c r="M660" s="85"/>
      <c r="N660" s="36"/>
      <c r="O660" s="36"/>
      <c r="P660" s="85"/>
      <c r="Q660" s="36"/>
      <c r="R660" s="36"/>
      <c r="S660" s="85"/>
      <c r="T660" s="36"/>
      <c r="U660" s="36"/>
      <c r="V660" s="85"/>
      <c r="W660" s="36"/>
      <c r="X660" s="36"/>
      <c r="Y660" s="85"/>
      <c r="Z660" s="36"/>
      <c r="AA660" s="36"/>
      <c r="AB660" s="85" t="str">
        <f t="shared" si="163"/>
        <v>-</v>
      </c>
      <c r="AC660" s="36"/>
      <c r="AD660" s="36"/>
      <c r="AE660" s="85" t="str">
        <f t="shared" si="160"/>
        <v>-</v>
      </c>
      <c r="AF660" s="36"/>
      <c r="AG660" s="36"/>
      <c r="AH660" s="85" t="str">
        <f t="shared" si="164"/>
        <v>-</v>
      </c>
      <c r="AI660" s="36"/>
      <c r="AJ660" s="36"/>
      <c r="AK660" s="85" t="str">
        <f t="shared" si="158"/>
        <v>-</v>
      </c>
      <c r="AL660" s="36"/>
      <c r="AM660" s="36"/>
      <c r="AN660" s="85" t="str">
        <f t="shared" si="161"/>
        <v>-</v>
      </c>
    </row>
    <row r="661" spans="1:40" ht="12.75">
      <c r="A661" s="49"/>
      <c r="B661" s="15"/>
      <c r="C661" s="19"/>
      <c r="D661" s="18"/>
      <c r="E661" s="36"/>
      <c r="F661" s="36"/>
      <c r="G661" s="85"/>
      <c r="H661" s="36"/>
      <c r="I661" s="36"/>
      <c r="J661" s="85"/>
      <c r="K661" s="36"/>
      <c r="L661" s="36"/>
      <c r="M661" s="85"/>
      <c r="N661" s="36"/>
      <c r="O661" s="36"/>
      <c r="P661" s="85"/>
      <c r="Q661" s="36"/>
      <c r="R661" s="36"/>
      <c r="S661" s="85"/>
      <c r="T661" s="36"/>
      <c r="U661" s="36"/>
      <c r="V661" s="85"/>
      <c r="W661" s="36"/>
      <c r="X661" s="36"/>
      <c r="Y661" s="85"/>
      <c r="Z661" s="36"/>
      <c r="AA661" s="36"/>
      <c r="AB661" s="85" t="str">
        <f t="shared" si="163"/>
        <v>-</v>
      </c>
      <c r="AC661" s="36"/>
      <c r="AD661" s="36"/>
      <c r="AE661" s="85" t="str">
        <f t="shared" si="160"/>
        <v>-</v>
      </c>
      <c r="AF661" s="36"/>
      <c r="AG661" s="36"/>
      <c r="AH661" s="85" t="str">
        <f t="shared" si="164"/>
        <v>-</v>
      </c>
      <c r="AI661" s="36"/>
      <c r="AJ661" s="36"/>
      <c r="AK661" s="85" t="str">
        <f t="shared" si="158"/>
        <v>-</v>
      </c>
      <c r="AL661" s="36"/>
      <c r="AM661" s="36"/>
      <c r="AN661" s="85" t="str">
        <f t="shared" si="161"/>
        <v>-</v>
      </c>
    </row>
    <row r="662" spans="1:40" ht="12.75">
      <c r="A662" s="53" t="s">
        <v>490</v>
      </c>
      <c r="B662" s="15"/>
      <c r="C662" s="19"/>
      <c r="D662" s="18"/>
      <c r="E662" s="36"/>
      <c r="F662" s="36"/>
      <c r="G662" s="85"/>
      <c r="H662" s="36"/>
      <c r="I662" s="36"/>
      <c r="J662" s="85"/>
      <c r="K662" s="36"/>
      <c r="L662" s="36"/>
      <c r="M662" s="85"/>
      <c r="N662" s="36"/>
      <c r="O662" s="36"/>
      <c r="P662" s="85"/>
      <c r="Q662" s="36"/>
      <c r="R662" s="36"/>
      <c r="S662" s="85"/>
      <c r="T662" s="36"/>
      <c r="U662" s="36"/>
      <c r="V662" s="85"/>
      <c r="W662" s="36"/>
      <c r="X662" s="36"/>
      <c r="Y662" s="85"/>
      <c r="Z662" s="36"/>
      <c r="AA662" s="36"/>
      <c r="AB662" s="85" t="str">
        <f t="shared" si="163"/>
        <v>-</v>
      </c>
      <c r="AC662" s="36"/>
      <c r="AD662" s="36"/>
      <c r="AE662" s="85" t="str">
        <f t="shared" si="160"/>
        <v>-</v>
      </c>
      <c r="AF662" s="36"/>
      <c r="AG662" s="36"/>
      <c r="AH662" s="85" t="str">
        <f t="shared" si="164"/>
        <v>-</v>
      </c>
      <c r="AI662" s="36"/>
      <c r="AJ662" s="36"/>
      <c r="AK662" s="85" t="str">
        <f t="shared" si="158"/>
        <v>-</v>
      </c>
      <c r="AL662" s="36"/>
      <c r="AM662" s="36"/>
      <c r="AN662" s="85" t="str">
        <f t="shared" si="161"/>
        <v>-</v>
      </c>
    </row>
    <row r="663" spans="1:40" ht="12.75">
      <c r="A663" s="49"/>
      <c r="B663" s="15"/>
      <c r="C663" s="19"/>
      <c r="D663" s="18"/>
      <c r="E663" s="36"/>
      <c r="F663" s="36"/>
      <c r="G663" s="85"/>
      <c r="H663" s="36"/>
      <c r="I663" s="36"/>
      <c r="J663" s="85"/>
      <c r="K663" s="36"/>
      <c r="L663" s="36"/>
      <c r="M663" s="85"/>
      <c r="N663" s="36"/>
      <c r="O663" s="36"/>
      <c r="P663" s="85"/>
      <c r="Q663" s="36"/>
      <c r="R663" s="36"/>
      <c r="S663" s="85"/>
      <c r="T663" s="36"/>
      <c r="U663" s="36"/>
      <c r="V663" s="85"/>
      <c r="W663" s="36"/>
      <c r="X663" s="36"/>
      <c r="Y663" s="85"/>
      <c r="Z663" s="36"/>
      <c r="AA663" s="36"/>
      <c r="AB663" s="85" t="str">
        <f t="shared" si="163"/>
        <v>-</v>
      </c>
      <c r="AC663" s="36"/>
      <c r="AD663" s="36"/>
      <c r="AE663" s="85" t="str">
        <f t="shared" si="160"/>
        <v>-</v>
      </c>
      <c r="AF663" s="36"/>
      <c r="AG663" s="36"/>
      <c r="AH663" s="85" t="str">
        <f t="shared" si="164"/>
        <v>-</v>
      </c>
      <c r="AI663" s="36"/>
      <c r="AJ663" s="36"/>
      <c r="AK663" s="85" t="str">
        <f t="shared" si="158"/>
        <v>-</v>
      </c>
      <c r="AL663" s="36"/>
      <c r="AM663" s="36"/>
      <c r="AN663" s="85" t="str">
        <f t="shared" si="161"/>
        <v>-</v>
      </c>
    </row>
    <row r="664" spans="1:40" ht="12.75">
      <c r="A664" s="53" t="s">
        <v>491</v>
      </c>
      <c r="B664" s="15"/>
      <c r="C664" s="19"/>
      <c r="D664" s="18"/>
      <c r="E664" s="36"/>
      <c r="F664" s="36"/>
      <c r="G664" s="85"/>
      <c r="H664" s="36"/>
      <c r="I664" s="36"/>
      <c r="J664" s="85"/>
      <c r="K664" s="36"/>
      <c r="L664" s="36"/>
      <c r="M664" s="85"/>
      <c r="N664" s="36"/>
      <c r="O664" s="36"/>
      <c r="P664" s="85"/>
      <c r="Q664" s="36"/>
      <c r="R664" s="36"/>
      <c r="S664" s="85"/>
      <c r="T664" s="36"/>
      <c r="U664" s="36"/>
      <c r="V664" s="85"/>
      <c r="W664" s="36"/>
      <c r="X664" s="36"/>
      <c r="Y664" s="85"/>
      <c r="Z664" s="36"/>
      <c r="AA664" s="36"/>
      <c r="AB664" s="85" t="str">
        <f t="shared" si="163"/>
        <v>-</v>
      </c>
      <c r="AC664" s="36"/>
      <c r="AD664" s="36"/>
      <c r="AE664" s="85" t="str">
        <f t="shared" si="160"/>
        <v>-</v>
      </c>
      <c r="AF664" s="36"/>
      <c r="AG664" s="36"/>
      <c r="AH664" s="85" t="str">
        <f t="shared" si="164"/>
        <v>-</v>
      </c>
      <c r="AI664" s="36"/>
      <c r="AJ664" s="36"/>
      <c r="AK664" s="85" t="str">
        <f t="shared" si="158"/>
        <v>-</v>
      </c>
      <c r="AL664" s="36"/>
      <c r="AM664" s="36"/>
      <c r="AN664" s="85" t="str">
        <f t="shared" si="161"/>
        <v>-</v>
      </c>
    </row>
    <row r="665" spans="1:40" ht="12.75">
      <c r="A665" s="54" t="s">
        <v>492</v>
      </c>
      <c r="B665" s="20" t="s">
        <v>335</v>
      </c>
      <c r="C665" s="22">
        <v>250</v>
      </c>
      <c r="D665" s="22">
        <v>300</v>
      </c>
      <c r="E665" s="37">
        <f aca="true" t="shared" si="165" ref="E665:E677">C665/1936.27</f>
        <v>0.1291142247723716</v>
      </c>
      <c r="F665" s="37">
        <f aca="true" t="shared" si="166" ref="F665:F677">D665/1936.27</f>
        <v>0.15493706972684596</v>
      </c>
      <c r="G665" s="87">
        <f t="shared" si="162"/>
        <v>0.14202564724960878</v>
      </c>
      <c r="H665" s="37">
        <v>0.129</v>
      </c>
      <c r="I665" s="37">
        <v>0.155</v>
      </c>
      <c r="J665" s="87">
        <f aca="true" t="shared" si="167" ref="J665:J677">IF(SUM(H665+I665)=0,"-",AVERAGE(H665:I665))</f>
        <v>0.14200000000000002</v>
      </c>
      <c r="K665" s="37">
        <v>0.129</v>
      </c>
      <c r="L665" s="37">
        <v>0.155</v>
      </c>
      <c r="M665" s="87">
        <f aca="true" t="shared" si="168" ref="M665:M677">IF(SUM(K665+L665)=0,"-",AVERAGE(K665:L665))</f>
        <v>0.14200000000000002</v>
      </c>
      <c r="N665" s="37">
        <v>0.129</v>
      </c>
      <c r="O665" s="37">
        <v>0.155</v>
      </c>
      <c r="P665" s="87">
        <f aca="true" t="shared" si="169" ref="P665:P677">IF(SUM(N665+O665)=0,"-",AVERAGE(N665:O665))</f>
        <v>0.14200000000000002</v>
      </c>
      <c r="Q665" s="37">
        <v>0.129</v>
      </c>
      <c r="R665" s="37">
        <v>0.155</v>
      </c>
      <c r="S665" s="87">
        <f aca="true" t="shared" si="170" ref="S665:S677">IF(SUM(Q665+R665)=0,"-",AVERAGE(Q665:R665))</f>
        <v>0.14200000000000002</v>
      </c>
      <c r="T665" s="37">
        <v>0.129</v>
      </c>
      <c r="U665" s="37">
        <v>0.155</v>
      </c>
      <c r="V665" s="87">
        <f aca="true" t="shared" si="171" ref="V665:V677">IF(SUM(T665+U665)=0,"-",AVERAGE(T665:U665))</f>
        <v>0.14200000000000002</v>
      </c>
      <c r="W665" s="37">
        <v>0.129</v>
      </c>
      <c r="X665" s="37">
        <v>0.155</v>
      </c>
      <c r="Y665" s="87">
        <f aca="true" t="shared" si="172" ref="Y665:Y677">IF(SUM(W665+X665)=0,"-",AVERAGE(W665:X665))</f>
        <v>0.14200000000000002</v>
      </c>
      <c r="Z665" s="37">
        <v>0.129</v>
      </c>
      <c r="AA665" s="37">
        <v>0.155</v>
      </c>
      <c r="AB665" s="85">
        <f t="shared" si="163"/>
        <v>0.14200000000000002</v>
      </c>
      <c r="AC665" s="37">
        <v>0.129</v>
      </c>
      <c r="AD665" s="37">
        <v>0.155</v>
      </c>
      <c r="AE665" s="85">
        <f t="shared" si="160"/>
        <v>0.14200000000000002</v>
      </c>
      <c r="AF665" s="37">
        <v>0.129</v>
      </c>
      <c r="AG665" s="37">
        <v>0.155</v>
      </c>
      <c r="AH665" s="85">
        <f t="shared" si="164"/>
        <v>0.14200000000000002</v>
      </c>
      <c r="AI665" s="37">
        <v>0.129</v>
      </c>
      <c r="AJ665" s="37">
        <v>0.155</v>
      </c>
      <c r="AK665" s="85">
        <f t="shared" si="158"/>
        <v>0.14200000000000002</v>
      </c>
      <c r="AL665" s="37">
        <v>0.129</v>
      </c>
      <c r="AM665" s="37">
        <v>0.155</v>
      </c>
      <c r="AN665" s="85">
        <f t="shared" si="161"/>
        <v>0.14200000000000002</v>
      </c>
    </row>
    <row r="666" spans="1:40" ht="12.75">
      <c r="A666" s="54" t="s">
        <v>493</v>
      </c>
      <c r="B666" s="20" t="s">
        <v>12</v>
      </c>
      <c r="C666" s="21">
        <v>3000</v>
      </c>
      <c r="D666" s="21">
        <v>3500</v>
      </c>
      <c r="E666" s="36">
        <f t="shared" si="165"/>
        <v>1.5493706972684596</v>
      </c>
      <c r="F666" s="36">
        <f t="shared" si="166"/>
        <v>1.8075991468132027</v>
      </c>
      <c r="G666" s="85">
        <f t="shared" si="162"/>
        <v>1.678484922040831</v>
      </c>
      <c r="H666" s="36">
        <v>1.55</v>
      </c>
      <c r="I666" s="36">
        <v>1.81</v>
      </c>
      <c r="J666" s="85">
        <f t="shared" si="167"/>
        <v>1.6800000000000002</v>
      </c>
      <c r="K666" s="36">
        <v>1.55</v>
      </c>
      <c r="L666" s="36">
        <v>1.81</v>
      </c>
      <c r="M666" s="85">
        <f t="shared" si="168"/>
        <v>1.6800000000000002</v>
      </c>
      <c r="N666" s="36">
        <v>1.55</v>
      </c>
      <c r="O666" s="36">
        <v>1.81</v>
      </c>
      <c r="P666" s="85">
        <f t="shared" si="169"/>
        <v>1.6800000000000002</v>
      </c>
      <c r="Q666" s="36">
        <v>1.55</v>
      </c>
      <c r="R666" s="36">
        <v>1.81</v>
      </c>
      <c r="S666" s="85">
        <f t="shared" si="170"/>
        <v>1.6800000000000002</v>
      </c>
      <c r="T666" s="36">
        <v>1.55</v>
      </c>
      <c r="U666" s="36">
        <v>1.81</v>
      </c>
      <c r="V666" s="85">
        <f t="shared" si="171"/>
        <v>1.6800000000000002</v>
      </c>
      <c r="W666" s="36">
        <v>1.55</v>
      </c>
      <c r="X666" s="36">
        <v>1.81</v>
      </c>
      <c r="Y666" s="85">
        <f t="shared" si="172"/>
        <v>1.6800000000000002</v>
      </c>
      <c r="Z666" s="36">
        <v>1.55</v>
      </c>
      <c r="AA666" s="36">
        <v>1.81</v>
      </c>
      <c r="AB666" s="85">
        <f t="shared" si="163"/>
        <v>1.6800000000000002</v>
      </c>
      <c r="AC666" s="36">
        <v>1.55</v>
      </c>
      <c r="AD666" s="36">
        <v>1.81</v>
      </c>
      <c r="AE666" s="85">
        <f t="shared" si="160"/>
        <v>1.6800000000000002</v>
      </c>
      <c r="AF666" s="36">
        <v>1.55</v>
      </c>
      <c r="AG666" s="36">
        <v>1.81</v>
      </c>
      <c r="AH666" s="85">
        <f t="shared" si="164"/>
        <v>1.6800000000000002</v>
      </c>
      <c r="AI666" s="36">
        <v>1.55</v>
      </c>
      <c r="AJ666" s="36">
        <v>1.81</v>
      </c>
      <c r="AK666" s="85">
        <f t="shared" si="158"/>
        <v>1.6800000000000002</v>
      </c>
      <c r="AL666" s="36">
        <v>1.55</v>
      </c>
      <c r="AM666" s="36">
        <v>1.81</v>
      </c>
      <c r="AN666" s="85">
        <f t="shared" si="161"/>
        <v>1.6800000000000002</v>
      </c>
    </row>
    <row r="667" spans="1:40" ht="12.75">
      <c r="A667" s="54" t="s">
        <v>494</v>
      </c>
      <c r="B667" s="20" t="s">
        <v>586</v>
      </c>
      <c r="C667" s="21">
        <v>2000</v>
      </c>
      <c r="D667" s="21">
        <v>2500</v>
      </c>
      <c r="E667" s="36">
        <f t="shared" si="165"/>
        <v>1.0329137981789729</v>
      </c>
      <c r="F667" s="36">
        <f t="shared" si="166"/>
        <v>1.2911422477237162</v>
      </c>
      <c r="G667" s="85">
        <f t="shared" si="162"/>
        <v>1.1620280229513447</v>
      </c>
      <c r="H667" s="36">
        <v>1.03</v>
      </c>
      <c r="I667" s="36">
        <v>1.29</v>
      </c>
      <c r="J667" s="85">
        <f t="shared" si="167"/>
        <v>1.1600000000000001</v>
      </c>
      <c r="K667" s="36">
        <v>1.03</v>
      </c>
      <c r="L667" s="36">
        <v>1.29</v>
      </c>
      <c r="M667" s="85">
        <f t="shared" si="168"/>
        <v>1.1600000000000001</v>
      </c>
      <c r="N667" s="36">
        <v>1.03</v>
      </c>
      <c r="O667" s="36">
        <v>1.29</v>
      </c>
      <c r="P667" s="85">
        <f t="shared" si="169"/>
        <v>1.1600000000000001</v>
      </c>
      <c r="Q667" s="36">
        <v>1.03</v>
      </c>
      <c r="R667" s="36">
        <v>1.29</v>
      </c>
      <c r="S667" s="85">
        <f t="shared" si="170"/>
        <v>1.1600000000000001</v>
      </c>
      <c r="T667" s="36">
        <v>1.03</v>
      </c>
      <c r="U667" s="36">
        <v>1.29</v>
      </c>
      <c r="V667" s="85">
        <f t="shared" si="171"/>
        <v>1.1600000000000001</v>
      </c>
      <c r="W667" s="36">
        <v>1.03</v>
      </c>
      <c r="X667" s="36">
        <v>1.29</v>
      </c>
      <c r="Y667" s="85">
        <f t="shared" si="172"/>
        <v>1.1600000000000001</v>
      </c>
      <c r="Z667" s="36">
        <v>1.03</v>
      </c>
      <c r="AA667" s="36">
        <v>1.29</v>
      </c>
      <c r="AB667" s="85">
        <f t="shared" si="163"/>
        <v>1.1600000000000001</v>
      </c>
      <c r="AC667" s="36">
        <v>1.03</v>
      </c>
      <c r="AD667" s="36">
        <v>1.29</v>
      </c>
      <c r="AE667" s="85">
        <f t="shared" si="160"/>
        <v>1.1600000000000001</v>
      </c>
      <c r="AF667" s="36">
        <v>1.03</v>
      </c>
      <c r="AG667" s="36">
        <v>1.29</v>
      </c>
      <c r="AH667" s="85">
        <f t="shared" si="164"/>
        <v>1.1600000000000001</v>
      </c>
      <c r="AI667" s="36">
        <v>1.03</v>
      </c>
      <c r="AJ667" s="36">
        <v>1.29</v>
      </c>
      <c r="AK667" s="85">
        <f t="shared" si="158"/>
        <v>1.1600000000000001</v>
      </c>
      <c r="AL667" s="36">
        <v>1.03</v>
      </c>
      <c r="AM667" s="36">
        <v>1.29</v>
      </c>
      <c r="AN667" s="85">
        <f t="shared" si="161"/>
        <v>1.1600000000000001</v>
      </c>
    </row>
    <row r="668" spans="1:40" ht="12.75">
      <c r="A668" s="54" t="s">
        <v>495</v>
      </c>
      <c r="B668" s="20" t="s">
        <v>11</v>
      </c>
      <c r="C668" s="21">
        <v>6000</v>
      </c>
      <c r="D668" s="21">
        <v>7000</v>
      </c>
      <c r="E668" s="36">
        <f t="shared" si="165"/>
        <v>3.098741394536919</v>
      </c>
      <c r="F668" s="36">
        <f t="shared" si="166"/>
        <v>3.6151982936264053</v>
      </c>
      <c r="G668" s="85">
        <f t="shared" si="162"/>
        <v>3.356969844081662</v>
      </c>
      <c r="H668" s="36">
        <v>3.1</v>
      </c>
      <c r="I668" s="36">
        <v>3.62</v>
      </c>
      <c r="J668" s="85">
        <f t="shared" si="167"/>
        <v>3.3600000000000003</v>
      </c>
      <c r="K668" s="36">
        <v>3.1</v>
      </c>
      <c r="L668" s="36">
        <v>3.62</v>
      </c>
      <c r="M668" s="85">
        <f t="shared" si="168"/>
        <v>3.3600000000000003</v>
      </c>
      <c r="N668" s="36">
        <v>3.1</v>
      </c>
      <c r="O668" s="36">
        <v>3.62</v>
      </c>
      <c r="P668" s="85">
        <f t="shared" si="169"/>
        <v>3.3600000000000003</v>
      </c>
      <c r="Q668" s="36">
        <v>3.1</v>
      </c>
      <c r="R668" s="36">
        <v>3.62</v>
      </c>
      <c r="S668" s="85">
        <f t="shared" si="170"/>
        <v>3.3600000000000003</v>
      </c>
      <c r="T668" s="36">
        <v>3.1</v>
      </c>
      <c r="U668" s="36">
        <v>3.62</v>
      </c>
      <c r="V668" s="85">
        <f t="shared" si="171"/>
        <v>3.3600000000000003</v>
      </c>
      <c r="W668" s="36">
        <v>3.1</v>
      </c>
      <c r="X668" s="36">
        <v>3.62</v>
      </c>
      <c r="Y668" s="85">
        <f t="shared" si="172"/>
        <v>3.3600000000000003</v>
      </c>
      <c r="Z668" s="36">
        <v>3.1</v>
      </c>
      <c r="AA668" s="36">
        <v>3.62</v>
      </c>
      <c r="AB668" s="85">
        <f t="shared" si="163"/>
        <v>3.3600000000000003</v>
      </c>
      <c r="AC668" s="36">
        <v>3.1</v>
      </c>
      <c r="AD668" s="36">
        <v>3.62</v>
      </c>
      <c r="AE668" s="85">
        <f t="shared" si="160"/>
        <v>3.3600000000000003</v>
      </c>
      <c r="AF668" s="36">
        <v>3.1</v>
      </c>
      <c r="AG668" s="36">
        <v>3.62</v>
      </c>
      <c r="AH668" s="85">
        <f t="shared" si="164"/>
        <v>3.3600000000000003</v>
      </c>
      <c r="AI668" s="36">
        <v>3.1</v>
      </c>
      <c r="AJ668" s="36">
        <v>3.62</v>
      </c>
      <c r="AK668" s="85">
        <f t="shared" si="158"/>
        <v>3.3600000000000003</v>
      </c>
      <c r="AL668" s="36">
        <v>3.1</v>
      </c>
      <c r="AM668" s="36">
        <v>3.62</v>
      </c>
      <c r="AN668" s="85">
        <f t="shared" si="161"/>
        <v>3.3600000000000003</v>
      </c>
    </row>
    <row r="669" spans="1:40" ht="12.75">
      <c r="A669" s="54" t="s">
        <v>496</v>
      </c>
      <c r="B669" s="20" t="s">
        <v>335</v>
      </c>
      <c r="C669" s="21">
        <v>2000</v>
      </c>
      <c r="D669" s="21">
        <v>2600</v>
      </c>
      <c r="E669" s="36">
        <f t="shared" si="165"/>
        <v>1.0329137981789729</v>
      </c>
      <c r="F669" s="36">
        <f t="shared" si="166"/>
        <v>1.3427879376326648</v>
      </c>
      <c r="G669" s="85">
        <f t="shared" si="162"/>
        <v>1.1878508679058188</v>
      </c>
      <c r="H669" s="36">
        <v>1.03</v>
      </c>
      <c r="I669" s="36">
        <v>1.34</v>
      </c>
      <c r="J669" s="85">
        <f t="shared" si="167"/>
        <v>1.185</v>
      </c>
      <c r="K669" s="36">
        <v>1.03</v>
      </c>
      <c r="L669" s="36">
        <v>1.34</v>
      </c>
      <c r="M669" s="85">
        <f t="shared" si="168"/>
        <v>1.185</v>
      </c>
      <c r="N669" s="36">
        <v>1.03</v>
      </c>
      <c r="O669" s="36">
        <v>1.34</v>
      </c>
      <c r="P669" s="85">
        <f t="shared" si="169"/>
        <v>1.185</v>
      </c>
      <c r="Q669" s="36">
        <v>1.03</v>
      </c>
      <c r="R669" s="36">
        <v>1.34</v>
      </c>
      <c r="S669" s="85">
        <f t="shared" si="170"/>
        <v>1.185</v>
      </c>
      <c r="T669" s="36">
        <v>1.03</v>
      </c>
      <c r="U669" s="36">
        <v>1.34</v>
      </c>
      <c r="V669" s="85">
        <f t="shared" si="171"/>
        <v>1.185</v>
      </c>
      <c r="W669" s="36">
        <v>1.03</v>
      </c>
      <c r="X669" s="36">
        <v>1.34</v>
      </c>
      <c r="Y669" s="85">
        <f t="shared" si="172"/>
        <v>1.185</v>
      </c>
      <c r="Z669" s="36">
        <v>1.03</v>
      </c>
      <c r="AA669" s="36">
        <v>1.34</v>
      </c>
      <c r="AB669" s="85">
        <f t="shared" si="163"/>
        <v>1.185</v>
      </c>
      <c r="AC669" s="36">
        <v>1.03</v>
      </c>
      <c r="AD669" s="36">
        <v>1.34</v>
      </c>
      <c r="AE669" s="85">
        <f t="shared" si="160"/>
        <v>1.185</v>
      </c>
      <c r="AF669" s="36">
        <v>1.03</v>
      </c>
      <c r="AG669" s="36">
        <v>1.34</v>
      </c>
      <c r="AH669" s="85">
        <f t="shared" si="164"/>
        <v>1.185</v>
      </c>
      <c r="AI669" s="36">
        <v>1.03</v>
      </c>
      <c r="AJ669" s="36">
        <v>1.34</v>
      </c>
      <c r="AK669" s="85">
        <f t="shared" si="158"/>
        <v>1.185</v>
      </c>
      <c r="AL669" s="36">
        <v>1.03</v>
      </c>
      <c r="AM669" s="36">
        <v>1.34</v>
      </c>
      <c r="AN669" s="85">
        <f t="shared" si="161"/>
        <v>1.185</v>
      </c>
    </row>
    <row r="670" spans="1:40" ht="12.75">
      <c r="A670" s="54" t="s">
        <v>497</v>
      </c>
      <c r="B670" s="20" t="s">
        <v>12</v>
      </c>
      <c r="C670" s="22">
        <v>800</v>
      </c>
      <c r="D670" s="21">
        <v>1000</v>
      </c>
      <c r="E670" s="37">
        <f t="shared" si="165"/>
        <v>0.4131655192715892</v>
      </c>
      <c r="F670" s="37">
        <f t="shared" si="166"/>
        <v>0.5164568990894864</v>
      </c>
      <c r="G670" s="87">
        <f t="shared" si="162"/>
        <v>0.4648112091805378</v>
      </c>
      <c r="H670" s="37">
        <v>0.413</v>
      </c>
      <c r="I670" s="37">
        <v>0.516</v>
      </c>
      <c r="J670" s="87">
        <f t="shared" si="167"/>
        <v>0.4645</v>
      </c>
      <c r="K670" s="37">
        <v>0.413</v>
      </c>
      <c r="L670" s="37">
        <v>0.516</v>
      </c>
      <c r="M670" s="87">
        <f t="shared" si="168"/>
        <v>0.4645</v>
      </c>
      <c r="N670" s="37">
        <v>0.413</v>
      </c>
      <c r="O670" s="37">
        <v>0.516</v>
      </c>
      <c r="P670" s="87">
        <f t="shared" si="169"/>
        <v>0.4645</v>
      </c>
      <c r="Q670" s="37">
        <v>0.413</v>
      </c>
      <c r="R670" s="37">
        <v>0.516</v>
      </c>
      <c r="S670" s="87">
        <f t="shared" si="170"/>
        <v>0.4645</v>
      </c>
      <c r="T670" s="37">
        <v>0.413</v>
      </c>
      <c r="U670" s="37">
        <v>0.516</v>
      </c>
      <c r="V670" s="87">
        <f t="shared" si="171"/>
        <v>0.4645</v>
      </c>
      <c r="W670" s="37">
        <v>0.413</v>
      </c>
      <c r="X670" s="37">
        <v>0.516</v>
      </c>
      <c r="Y670" s="87">
        <f t="shared" si="172"/>
        <v>0.4645</v>
      </c>
      <c r="Z670" s="37">
        <v>0.413</v>
      </c>
      <c r="AA670" s="37">
        <v>0.516</v>
      </c>
      <c r="AB670" s="85">
        <f t="shared" si="163"/>
        <v>0.4645</v>
      </c>
      <c r="AC670" s="37">
        <v>0.413</v>
      </c>
      <c r="AD670" s="37">
        <v>0.516</v>
      </c>
      <c r="AE670" s="85">
        <f t="shared" si="160"/>
        <v>0.4645</v>
      </c>
      <c r="AF670" s="37">
        <v>0.413</v>
      </c>
      <c r="AG670" s="37">
        <v>0.516</v>
      </c>
      <c r="AH670" s="85">
        <f t="shared" si="164"/>
        <v>0.4645</v>
      </c>
      <c r="AI670" s="37">
        <v>0.413</v>
      </c>
      <c r="AJ670" s="37">
        <v>0.516</v>
      </c>
      <c r="AK670" s="85">
        <f t="shared" si="158"/>
        <v>0.4645</v>
      </c>
      <c r="AL670" s="37">
        <v>0.413</v>
      </c>
      <c r="AM670" s="37">
        <v>0.516</v>
      </c>
      <c r="AN670" s="85">
        <f t="shared" si="161"/>
        <v>0.4645</v>
      </c>
    </row>
    <row r="671" spans="1:40" ht="12.75">
      <c r="A671" s="54" t="s">
        <v>498</v>
      </c>
      <c r="B671" s="20" t="s">
        <v>586</v>
      </c>
      <c r="C671" s="21">
        <v>3700</v>
      </c>
      <c r="D671" s="21">
        <v>3900</v>
      </c>
      <c r="E671" s="36">
        <f t="shared" si="165"/>
        <v>1.9108905266311</v>
      </c>
      <c r="F671" s="36">
        <f t="shared" si="166"/>
        <v>2.0141819064489974</v>
      </c>
      <c r="G671" s="85">
        <f t="shared" si="162"/>
        <v>1.9625362165400486</v>
      </c>
      <c r="H671" s="36">
        <v>1.91</v>
      </c>
      <c r="I671" s="36">
        <v>2.01</v>
      </c>
      <c r="J671" s="85">
        <f t="shared" si="167"/>
        <v>1.96</v>
      </c>
      <c r="K671" s="36">
        <v>1.91</v>
      </c>
      <c r="L671" s="36">
        <v>2.01</v>
      </c>
      <c r="M671" s="85">
        <f t="shared" si="168"/>
        <v>1.96</v>
      </c>
      <c r="N671" s="36">
        <v>1.91</v>
      </c>
      <c r="O671" s="36">
        <v>2.01</v>
      </c>
      <c r="P671" s="85">
        <f t="shared" si="169"/>
        <v>1.96</v>
      </c>
      <c r="Q671" s="36">
        <v>1.91</v>
      </c>
      <c r="R671" s="36">
        <v>2.01</v>
      </c>
      <c r="S671" s="85">
        <f t="shared" si="170"/>
        <v>1.96</v>
      </c>
      <c r="T671" s="36">
        <v>1.91</v>
      </c>
      <c r="U671" s="36">
        <v>2.01</v>
      </c>
      <c r="V671" s="85">
        <f t="shared" si="171"/>
        <v>1.96</v>
      </c>
      <c r="W671" s="36">
        <v>1.91</v>
      </c>
      <c r="X671" s="36">
        <v>2.01</v>
      </c>
      <c r="Y671" s="85">
        <f t="shared" si="172"/>
        <v>1.96</v>
      </c>
      <c r="Z671" s="36">
        <v>1.91</v>
      </c>
      <c r="AA671" s="36">
        <v>2.01</v>
      </c>
      <c r="AB671" s="85">
        <f t="shared" si="163"/>
        <v>1.96</v>
      </c>
      <c r="AC671" s="36">
        <v>1.91</v>
      </c>
      <c r="AD671" s="36">
        <v>2.01</v>
      </c>
      <c r="AE671" s="85">
        <f t="shared" si="160"/>
        <v>1.96</v>
      </c>
      <c r="AF671" s="36">
        <v>1.91</v>
      </c>
      <c r="AG671" s="36">
        <v>2.01</v>
      </c>
      <c r="AH671" s="85">
        <f t="shared" si="164"/>
        <v>1.96</v>
      </c>
      <c r="AI671" s="36">
        <v>1.91</v>
      </c>
      <c r="AJ671" s="36">
        <v>2.01</v>
      </c>
      <c r="AK671" s="85">
        <f t="shared" si="158"/>
        <v>1.96</v>
      </c>
      <c r="AL671" s="36">
        <v>1.91</v>
      </c>
      <c r="AM671" s="36">
        <v>2.01</v>
      </c>
      <c r="AN671" s="85">
        <f t="shared" si="161"/>
        <v>1.96</v>
      </c>
    </row>
    <row r="672" spans="1:40" ht="12.75">
      <c r="A672" s="54" t="s">
        <v>499</v>
      </c>
      <c r="B672" s="20" t="s">
        <v>335</v>
      </c>
      <c r="C672" s="21">
        <v>1000</v>
      </c>
      <c r="D672" s="21">
        <v>1700</v>
      </c>
      <c r="E672" s="37">
        <f t="shared" si="165"/>
        <v>0.5164568990894864</v>
      </c>
      <c r="F672" s="37">
        <f t="shared" si="166"/>
        <v>0.877976728452127</v>
      </c>
      <c r="G672" s="87">
        <f t="shared" si="162"/>
        <v>0.6972168137708068</v>
      </c>
      <c r="H672" s="37">
        <v>0.516</v>
      </c>
      <c r="I672" s="37">
        <v>0.878</v>
      </c>
      <c r="J672" s="87">
        <f t="shared" si="167"/>
        <v>0.6970000000000001</v>
      </c>
      <c r="K672" s="37">
        <v>0.516</v>
      </c>
      <c r="L672" s="37">
        <v>0.878</v>
      </c>
      <c r="M672" s="87">
        <f t="shared" si="168"/>
        <v>0.6970000000000001</v>
      </c>
      <c r="N672" s="37">
        <v>0.516</v>
      </c>
      <c r="O672" s="37">
        <v>0.878</v>
      </c>
      <c r="P672" s="87">
        <f t="shared" si="169"/>
        <v>0.6970000000000001</v>
      </c>
      <c r="Q672" s="37">
        <v>0.516</v>
      </c>
      <c r="R672" s="37">
        <v>0.878</v>
      </c>
      <c r="S672" s="87">
        <f t="shared" si="170"/>
        <v>0.6970000000000001</v>
      </c>
      <c r="T672" s="37">
        <v>0.516</v>
      </c>
      <c r="U672" s="37">
        <v>0.878</v>
      </c>
      <c r="V672" s="87">
        <f t="shared" si="171"/>
        <v>0.6970000000000001</v>
      </c>
      <c r="W672" s="37">
        <v>0.516</v>
      </c>
      <c r="X672" s="37">
        <v>0.878</v>
      </c>
      <c r="Y672" s="87">
        <f t="shared" si="172"/>
        <v>0.6970000000000001</v>
      </c>
      <c r="Z672" s="37">
        <v>0.516</v>
      </c>
      <c r="AA672" s="37">
        <v>0.878</v>
      </c>
      <c r="AB672" s="85">
        <f t="shared" si="163"/>
        <v>0.6970000000000001</v>
      </c>
      <c r="AC672" s="37">
        <v>0.516</v>
      </c>
      <c r="AD672" s="37">
        <v>0.878</v>
      </c>
      <c r="AE672" s="85">
        <f t="shared" si="160"/>
        <v>0.6970000000000001</v>
      </c>
      <c r="AF672" s="37">
        <v>0.516</v>
      </c>
      <c r="AG672" s="37">
        <v>0.878</v>
      </c>
      <c r="AH672" s="85">
        <f t="shared" si="164"/>
        <v>0.6970000000000001</v>
      </c>
      <c r="AI672" s="37">
        <v>0.516</v>
      </c>
      <c r="AJ672" s="37">
        <v>0.878</v>
      </c>
      <c r="AK672" s="85">
        <f t="shared" si="158"/>
        <v>0.6970000000000001</v>
      </c>
      <c r="AL672" s="37">
        <v>0.516</v>
      </c>
      <c r="AM672" s="37">
        <v>0.878</v>
      </c>
      <c r="AN672" s="85">
        <f t="shared" si="161"/>
        <v>0.6970000000000001</v>
      </c>
    </row>
    <row r="673" spans="1:40" ht="12.75">
      <c r="A673" s="54" t="s">
        <v>500</v>
      </c>
      <c r="B673" s="20" t="s">
        <v>12</v>
      </c>
      <c r="C673" s="21">
        <v>1200</v>
      </c>
      <c r="D673" s="21">
        <v>1700</v>
      </c>
      <c r="E673" s="37">
        <f t="shared" si="165"/>
        <v>0.6197482789073838</v>
      </c>
      <c r="F673" s="37">
        <f t="shared" si="166"/>
        <v>0.877976728452127</v>
      </c>
      <c r="G673" s="87">
        <f t="shared" si="162"/>
        <v>0.7488625036797554</v>
      </c>
      <c r="H673" s="37">
        <v>0.62</v>
      </c>
      <c r="I673" s="37">
        <v>0.878</v>
      </c>
      <c r="J673" s="87">
        <f t="shared" si="167"/>
        <v>0.749</v>
      </c>
      <c r="K673" s="37">
        <v>0.62</v>
      </c>
      <c r="L673" s="37">
        <v>0.878</v>
      </c>
      <c r="M673" s="87">
        <f t="shared" si="168"/>
        <v>0.749</v>
      </c>
      <c r="N673" s="37">
        <v>0.62</v>
      </c>
      <c r="O673" s="37">
        <v>0.878</v>
      </c>
      <c r="P673" s="87">
        <f t="shared" si="169"/>
        <v>0.749</v>
      </c>
      <c r="Q673" s="37">
        <v>0.62</v>
      </c>
      <c r="R673" s="37">
        <v>0.878</v>
      </c>
      <c r="S673" s="87">
        <f t="shared" si="170"/>
        <v>0.749</v>
      </c>
      <c r="T673" s="37">
        <v>0.62</v>
      </c>
      <c r="U673" s="37">
        <v>0.878</v>
      </c>
      <c r="V673" s="87">
        <f t="shared" si="171"/>
        <v>0.749</v>
      </c>
      <c r="W673" s="37">
        <v>0.62</v>
      </c>
      <c r="X673" s="37">
        <v>0.878</v>
      </c>
      <c r="Y673" s="87">
        <f t="shared" si="172"/>
        <v>0.749</v>
      </c>
      <c r="Z673" s="37">
        <v>0.62</v>
      </c>
      <c r="AA673" s="37">
        <v>0.878</v>
      </c>
      <c r="AB673" s="85">
        <f t="shared" si="163"/>
        <v>0.749</v>
      </c>
      <c r="AC673" s="37">
        <v>0.62</v>
      </c>
      <c r="AD673" s="37">
        <v>0.878</v>
      </c>
      <c r="AE673" s="85">
        <f t="shared" si="160"/>
        <v>0.749</v>
      </c>
      <c r="AF673" s="37">
        <v>0.62</v>
      </c>
      <c r="AG673" s="37">
        <v>0.878</v>
      </c>
      <c r="AH673" s="85">
        <f t="shared" si="164"/>
        <v>0.749</v>
      </c>
      <c r="AI673" s="37">
        <v>0.62</v>
      </c>
      <c r="AJ673" s="37">
        <v>0.878</v>
      </c>
      <c r="AK673" s="85">
        <f t="shared" si="158"/>
        <v>0.749</v>
      </c>
      <c r="AL673" s="37">
        <v>0.62</v>
      </c>
      <c r="AM673" s="37">
        <v>0.878</v>
      </c>
      <c r="AN673" s="85">
        <f t="shared" si="161"/>
        <v>0.749</v>
      </c>
    </row>
    <row r="674" spans="1:40" ht="12.75">
      <c r="A674" s="54" t="s">
        <v>501</v>
      </c>
      <c r="B674" s="20" t="s">
        <v>586</v>
      </c>
      <c r="C674" s="22">
        <v>800</v>
      </c>
      <c r="D674" s="21">
        <v>1100</v>
      </c>
      <c r="E674" s="37">
        <f t="shared" si="165"/>
        <v>0.4131655192715892</v>
      </c>
      <c r="F674" s="37">
        <f t="shared" si="166"/>
        <v>0.5681025889984351</v>
      </c>
      <c r="G674" s="87">
        <f t="shared" si="162"/>
        <v>0.49063405413501215</v>
      </c>
      <c r="H674" s="37">
        <v>0.413</v>
      </c>
      <c r="I674" s="37">
        <v>0.568</v>
      </c>
      <c r="J674" s="87">
        <f t="shared" si="167"/>
        <v>0.49049999999999994</v>
      </c>
      <c r="K674" s="37">
        <v>0.413</v>
      </c>
      <c r="L674" s="37">
        <v>0.568</v>
      </c>
      <c r="M674" s="87">
        <f t="shared" si="168"/>
        <v>0.49049999999999994</v>
      </c>
      <c r="N674" s="37">
        <v>0.413</v>
      </c>
      <c r="O674" s="37">
        <v>0.568</v>
      </c>
      <c r="P674" s="87">
        <f t="shared" si="169"/>
        <v>0.49049999999999994</v>
      </c>
      <c r="Q674" s="37">
        <v>0.413</v>
      </c>
      <c r="R674" s="37">
        <v>0.568</v>
      </c>
      <c r="S674" s="87">
        <f t="shared" si="170"/>
        <v>0.49049999999999994</v>
      </c>
      <c r="T674" s="37">
        <v>0.413</v>
      </c>
      <c r="U674" s="37">
        <v>0.568</v>
      </c>
      <c r="V674" s="87">
        <f t="shared" si="171"/>
        <v>0.49049999999999994</v>
      </c>
      <c r="W674" s="37">
        <v>0.413</v>
      </c>
      <c r="X674" s="37">
        <v>0.568</v>
      </c>
      <c r="Y674" s="87">
        <f t="shared" si="172"/>
        <v>0.49049999999999994</v>
      </c>
      <c r="Z674" s="37">
        <v>0.413</v>
      </c>
      <c r="AA674" s="37">
        <v>0.568</v>
      </c>
      <c r="AB674" s="85">
        <f t="shared" si="163"/>
        <v>0.49049999999999994</v>
      </c>
      <c r="AC674" s="37">
        <v>0.413</v>
      </c>
      <c r="AD674" s="37">
        <v>0.568</v>
      </c>
      <c r="AE674" s="85">
        <f t="shared" si="160"/>
        <v>0.49049999999999994</v>
      </c>
      <c r="AF674" s="37">
        <v>0.413</v>
      </c>
      <c r="AG674" s="37">
        <v>0.568</v>
      </c>
      <c r="AH674" s="85">
        <f t="shared" si="164"/>
        <v>0.49049999999999994</v>
      </c>
      <c r="AI674" s="37">
        <v>0.413</v>
      </c>
      <c r="AJ674" s="37">
        <v>0.568</v>
      </c>
      <c r="AK674" s="85">
        <f t="shared" si="158"/>
        <v>0.49049999999999994</v>
      </c>
      <c r="AL674" s="37">
        <v>0.413</v>
      </c>
      <c r="AM674" s="37">
        <v>0.568</v>
      </c>
      <c r="AN674" s="85">
        <f t="shared" si="161"/>
        <v>0.49049999999999994</v>
      </c>
    </row>
    <row r="675" spans="1:40" ht="12.75">
      <c r="A675" s="54" t="s">
        <v>502</v>
      </c>
      <c r="B675" s="20" t="s">
        <v>11</v>
      </c>
      <c r="C675" s="21">
        <v>11000</v>
      </c>
      <c r="D675" s="21">
        <v>13000</v>
      </c>
      <c r="E675" s="36">
        <f t="shared" si="165"/>
        <v>5.681025889984351</v>
      </c>
      <c r="F675" s="36">
        <f t="shared" si="166"/>
        <v>6.713939688163324</v>
      </c>
      <c r="G675" s="85">
        <f t="shared" si="162"/>
        <v>6.197482789073838</v>
      </c>
      <c r="H675" s="36">
        <v>5.68</v>
      </c>
      <c r="I675" s="36">
        <v>6.71</v>
      </c>
      <c r="J675" s="85">
        <f t="shared" si="167"/>
        <v>6.195</v>
      </c>
      <c r="K675" s="36">
        <v>5.68</v>
      </c>
      <c r="L675" s="36">
        <v>6.71</v>
      </c>
      <c r="M675" s="85">
        <f t="shared" si="168"/>
        <v>6.195</v>
      </c>
      <c r="N675" s="36">
        <v>5.68</v>
      </c>
      <c r="O675" s="36">
        <v>6.71</v>
      </c>
      <c r="P675" s="85">
        <f t="shared" si="169"/>
        <v>6.195</v>
      </c>
      <c r="Q675" s="36">
        <v>5.68</v>
      </c>
      <c r="R675" s="36">
        <v>6.71</v>
      </c>
      <c r="S675" s="85">
        <f t="shared" si="170"/>
        <v>6.195</v>
      </c>
      <c r="T675" s="36">
        <v>5.68</v>
      </c>
      <c r="U675" s="36">
        <v>6.71</v>
      </c>
      <c r="V675" s="85">
        <f t="shared" si="171"/>
        <v>6.195</v>
      </c>
      <c r="W675" s="36">
        <v>5.68</v>
      </c>
      <c r="X675" s="36">
        <v>6.71</v>
      </c>
      <c r="Y675" s="85">
        <f t="shared" si="172"/>
        <v>6.195</v>
      </c>
      <c r="Z675" s="36">
        <v>5.68</v>
      </c>
      <c r="AA675" s="36">
        <v>6.71</v>
      </c>
      <c r="AB675" s="85">
        <f t="shared" si="163"/>
        <v>6.195</v>
      </c>
      <c r="AC675" s="36">
        <v>5.68</v>
      </c>
      <c r="AD675" s="36">
        <v>6.71</v>
      </c>
      <c r="AE675" s="85">
        <f t="shared" si="160"/>
        <v>6.195</v>
      </c>
      <c r="AF675" s="36">
        <v>5.68</v>
      </c>
      <c r="AG675" s="36">
        <v>6.71</v>
      </c>
      <c r="AH675" s="85">
        <f t="shared" si="164"/>
        <v>6.195</v>
      </c>
      <c r="AI675" s="36">
        <v>5.68</v>
      </c>
      <c r="AJ675" s="36">
        <v>6.71</v>
      </c>
      <c r="AK675" s="85">
        <f t="shared" si="158"/>
        <v>6.195</v>
      </c>
      <c r="AL675" s="36">
        <v>5.68</v>
      </c>
      <c r="AM675" s="36">
        <v>6.71</v>
      </c>
      <c r="AN675" s="85">
        <f t="shared" si="161"/>
        <v>6.195</v>
      </c>
    </row>
    <row r="676" spans="1:40" ht="12.75">
      <c r="A676" s="54" t="s">
        <v>503</v>
      </c>
      <c r="B676" s="20" t="s">
        <v>12</v>
      </c>
      <c r="C676" s="21">
        <v>12000</v>
      </c>
      <c r="D676" s="21">
        <v>13000</v>
      </c>
      <c r="E676" s="36">
        <f t="shared" si="165"/>
        <v>6.197482789073838</v>
      </c>
      <c r="F676" s="36">
        <f t="shared" si="166"/>
        <v>6.713939688163324</v>
      </c>
      <c r="G676" s="85">
        <f t="shared" si="162"/>
        <v>6.455711238618582</v>
      </c>
      <c r="H676" s="36">
        <v>6.2</v>
      </c>
      <c r="I676" s="36">
        <v>6.71</v>
      </c>
      <c r="J676" s="85">
        <f t="shared" si="167"/>
        <v>6.455</v>
      </c>
      <c r="K676" s="36">
        <v>6.2</v>
      </c>
      <c r="L676" s="36">
        <v>6.71</v>
      </c>
      <c r="M676" s="85">
        <f t="shared" si="168"/>
        <v>6.455</v>
      </c>
      <c r="N676" s="36">
        <v>6.2</v>
      </c>
      <c r="O676" s="36">
        <v>6.71</v>
      </c>
      <c r="P676" s="85">
        <f t="shared" si="169"/>
        <v>6.455</v>
      </c>
      <c r="Q676" s="36">
        <v>6.2</v>
      </c>
      <c r="R676" s="36">
        <v>6.71</v>
      </c>
      <c r="S676" s="85">
        <f t="shared" si="170"/>
        <v>6.455</v>
      </c>
      <c r="T676" s="36">
        <v>6.2</v>
      </c>
      <c r="U676" s="36">
        <v>6.71</v>
      </c>
      <c r="V676" s="85">
        <f t="shared" si="171"/>
        <v>6.455</v>
      </c>
      <c r="W676" s="36">
        <v>6.2</v>
      </c>
      <c r="X676" s="36">
        <v>6.71</v>
      </c>
      <c r="Y676" s="85">
        <f t="shared" si="172"/>
        <v>6.455</v>
      </c>
      <c r="Z676" s="36">
        <v>6.2</v>
      </c>
      <c r="AA676" s="36">
        <v>6.71</v>
      </c>
      <c r="AB676" s="85">
        <f t="shared" si="163"/>
        <v>6.455</v>
      </c>
      <c r="AC676" s="36">
        <v>6.2</v>
      </c>
      <c r="AD676" s="36">
        <v>6.71</v>
      </c>
      <c r="AE676" s="85">
        <f t="shared" si="160"/>
        <v>6.455</v>
      </c>
      <c r="AF676" s="36">
        <v>6.2</v>
      </c>
      <c r="AG676" s="36">
        <v>6.71</v>
      </c>
      <c r="AH676" s="85">
        <f t="shared" si="164"/>
        <v>6.455</v>
      </c>
      <c r="AI676" s="36">
        <v>6.2</v>
      </c>
      <c r="AJ676" s="36">
        <v>6.71</v>
      </c>
      <c r="AK676" s="85">
        <f t="shared" si="158"/>
        <v>6.455</v>
      </c>
      <c r="AL676" s="36">
        <v>6.2</v>
      </c>
      <c r="AM676" s="36">
        <v>6.71</v>
      </c>
      <c r="AN676" s="85">
        <f t="shared" si="161"/>
        <v>6.455</v>
      </c>
    </row>
    <row r="677" spans="1:40" ht="12.75">
      <c r="A677" s="54" t="s">
        <v>504</v>
      </c>
      <c r="B677" s="20" t="s">
        <v>12</v>
      </c>
      <c r="C677" s="21">
        <v>16000</v>
      </c>
      <c r="D677" s="21">
        <v>18000</v>
      </c>
      <c r="E677" s="36">
        <f t="shared" si="165"/>
        <v>8.263310385431783</v>
      </c>
      <c r="F677" s="36">
        <f t="shared" si="166"/>
        <v>9.296224183610757</v>
      </c>
      <c r="G677" s="85">
        <f t="shared" si="162"/>
        <v>8.77976728452127</v>
      </c>
      <c r="H677" s="36">
        <v>8.26</v>
      </c>
      <c r="I677" s="36">
        <v>9.3</v>
      </c>
      <c r="J677" s="85">
        <f t="shared" si="167"/>
        <v>8.780000000000001</v>
      </c>
      <c r="K677" s="36">
        <v>8.26</v>
      </c>
      <c r="L677" s="36">
        <v>9.3</v>
      </c>
      <c r="M677" s="85">
        <f t="shared" si="168"/>
        <v>8.780000000000001</v>
      </c>
      <c r="N677" s="36">
        <v>8.26</v>
      </c>
      <c r="O677" s="36">
        <v>9.3</v>
      </c>
      <c r="P677" s="85">
        <f t="shared" si="169"/>
        <v>8.780000000000001</v>
      </c>
      <c r="Q677" s="36">
        <v>8.26</v>
      </c>
      <c r="R677" s="36">
        <v>9.3</v>
      </c>
      <c r="S677" s="85">
        <f t="shared" si="170"/>
        <v>8.780000000000001</v>
      </c>
      <c r="T677" s="36">
        <v>8.26</v>
      </c>
      <c r="U677" s="36">
        <v>9.3</v>
      </c>
      <c r="V677" s="85">
        <f t="shared" si="171"/>
        <v>8.780000000000001</v>
      </c>
      <c r="W677" s="36">
        <v>8.26</v>
      </c>
      <c r="X677" s="36">
        <v>9.3</v>
      </c>
      <c r="Y677" s="85">
        <f t="shared" si="172"/>
        <v>8.780000000000001</v>
      </c>
      <c r="Z677" s="36">
        <v>8.26</v>
      </c>
      <c r="AA677" s="36">
        <v>9.3</v>
      </c>
      <c r="AB677" s="85">
        <f t="shared" si="163"/>
        <v>8.780000000000001</v>
      </c>
      <c r="AC677" s="36">
        <v>8.26</v>
      </c>
      <c r="AD677" s="36">
        <v>9.3</v>
      </c>
      <c r="AE677" s="85">
        <f t="shared" si="160"/>
        <v>8.780000000000001</v>
      </c>
      <c r="AF677" s="36">
        <v>8.26</v>
      </c>
      <c r="AG677" s="36">
        <v>9.3</v>
      </c>
      <c r="AH677" s="85">
        <f t="shared" si="164"/>
        <v>8.780000000000001</v>
      </c>
      <c r="AI677" s="36">
        <v>8.26</v>
      </c>
      <c r="AJ677" s="36">
        <v>9.3</v>
      </c>
      <c r="AK677" s="85">
        <f t="shared" si="158"/>
        <v>8.780000000000001</v>
      </c>
      <c r="AL677" s="36">
        <v>8.26</v>
      </c>
      <c r="AM677" s="36">
        <v>9.3</v>
      </c>
      <c r="AN677" s="85">
        <f t="shared" si="161"/>
        <v>8.780000000000001</v>
      </c>
    </row>
    <row r="678" spans="1:40" ht="12.75">
      <c r="A678" s="49"/>
      <c r="B678" s="15"/>
      <c r="C678" s="19"/>
      <c r="D678" s="18"/>
      <c r="E678" s="36"/>
      <c r="F678" s="36"/>
      <c r="G678" s="85"/>
      <c r="H678" s="36"/>
      <c r="I678" s="36"/>
      <c r="J678" s="85"/>
      <c r="K678" s="36"/>
      <c r="L678" s="36"/>
      <c r="M678" s="85"/>
      <c r="N678" s="36"/>
      <c r="O678" s="36"/>
      <c r="P678" s="85"/>
      <c r="Q678" s="36"/>
      <c r="R678" s="36"/>
      <c r="S678" s="85"/>
      <c r="T678" s="36"/>
      <c r="U678" s="36"/>
      <c r="V678" s="85"/>
      <c r="W678" s="36"/>
      <c r="X678" s="36"/>
      <c r="Y678" s="85"/>
      <c r="Z678" s="36"/>
      <c r="AA678" s="36"/>
      <c r="AB678" s="85" t="str">
        <f t="shared" si="163"/>
        <v>-</v>
      </c>
      <c r="AC678" s="36"/>
      <c r="AD678" s="36"/>
      <c r="AE678" s="85" t="str">
        <f t="shared" si="160"/>
        <v>-</v>
      </c>
      <c r="AF678" s="36"/>
      <c r="AG678" s="36"/>
      <c r="AH678" s="85" t="str">
        <f t="shared" si="164"/>
        <v>-</v>
      </c>
      <c r="AI678" s="36"/>
      <c r="AJ678" s="36"/>
      <c r="AK678" s="85" t="str">
        <f t="shared" si="158"/>
        <v>-</v>
      </c>
      <c r="AL678" s="36"/>
      <c r="AM678" s="36"/>
      <c r="AN678" s="85" t="str">
        <f t="shared" si="161"/>
        <v>-</v>
      </c>
    </row>
    <row r="679" spans="1:40" ht="12.75">
      <c r="A679" s="53" t="s">
        <v>505</v>
      </c>
      <c r="B679" s="15"/>
      <c r="C679" s="19"/>
      <c r="D679" s="18"/>
      <c r="E679" s="36"/>
      <c r="F679" s="36"/>
      <c r="G679" s="85"/>
      <c r="H679" s="36"/>
      <c r="I679" s="36"/>
      <c r="J679" s="85"/>
      <c r="K679" s="36"/>
      <c r="L679" s="36"/>
      <c r="M679" s="85"/>
      <c r="N679" s="36"/>
      <c r="O679" s="36"/>
      <c r="P679" s="85"/>
      <c r="Q679" s="36"/>
      <c r="R679" s="36"/>
      <c r="S679" s="85"/>
      <c r="T679" s="36"/>
      <c r="U679" s="36"/>
      <c r="V679" s="85"/>
      <c r="W679" s="36"/>
      <c r="X679" s="36"/>
      <c r="Y679" s="85"/>
      <c r="Z679" s="36"/>
      <c r="AA679" s="36"/>
      <c r="AB679" s="85" t="str">
        <f t="shared" si="163"/>
        <v>-</v>
      </c>
      <c r="AC679" s="36"/>
      <c r="AD679" s="36"/>
      <c r="AE679" s="85" t="str">
        <f t="shared" si="160"/>
        <v>-</v>
      </c>
      <c r="AF679" s="36"/>
      <c r="AG679" s="36"/>
      <c r="AH679" s="85" t="str">
        <f t="shared" si="164"/>
        <v>-</v>
      </c>
      <c r="AI679" s="36"/>
      <c r="AJ679" s="36"/>
      <c r="AK679" s="85" t="str">
        <f t="shared" si="158"/>
        <v>-</v>
      </c>
      <c r="AL679" s="36"/>
      <c r="AM679" s="36"/>
      <c r="AN679" s="85" t="str">
        <f t="shared" si="161"/>
        <v>-</v>
      </c>
    </row>
    <row r="680" spans="1:40" ht="12.75">
      <c r="A680" s="54" t="s">
        <v>506</v>
      </c>
      <c r="B680" s="20" t="s">
        <v>11</v>
      </c>
      <c r="C680" s="21">
        <v>6000</v>
      </c>
      <c r="D680" s="21">
        <v>7000</v>
      </c>
      <c r="E680" s="36">
        <f aca="true" t="shared" si="173" ref="E680:F683">C680/1936.27</f>
        <v>3.098741394536919</v>
      </c>
      <c r="F680" s="36">
        <f t="shared" si="173"/>
        <v>3.6151982936264053</v>
      </c>
      <c r="G680" s="85">
        <f t="shared" si="162"/>
        <v>3.356969844081662</v>
      </c>
      <c r="H680" s="36">
        <v>3.1</v>
      </c>
      <c r="I680" s="36">
        <v>3.62</v>
      </c>
      <c r="J680" s="85">
        <f>IF(SUM(H680+I680)=0,"-",AVERAGE(H680:I680))</f>
        <v>3.3600000000000003</v>
      </c>
      <c r="K680" s="36">
        <v>3.1</v>
      </c>
      <c r="L680" s="36">
        <v>3.62</v>
      </c>
      <c r="M680" s="85">
        <f>IF(SUM(K680+L680)=0,"-",AVERAGE(K680:L680))</f>
        <v>3.3600000000000003</v>
      </c>
      <c r="N680" s="36">
        <v>3.1</v>
      </c>
      <c r="O680" s="36">
        <v>3.62</v>
      </c>
      <c r="P680" s="85">
        <f>IF(SUM(N680+O680)=0,"-",AVERAGE(N680:O680))</f>
        <v>3.3600000000000003</v>
      </c>
      <c r="Q680" s="36">
        <v>3.1</v>
      </c>
      <c r="R680" s="36">
        <v>3.62</v>
      </c>
      <c r="S680" s="85">
        <f>IF(SUM(Q680+R680)=0,"-",AVERAGE(Q680:R680))</f>
        <v>3.3600000000000003</v>
      </c>
      <c r="T680" s="36">
        <v>3.1</v>
      </c>
      <c r="U680" s="36">
        <v>3.62</v>
      </c>
      <c r="V680" s="85">
        <f>IF(SUM(T680+U680)=0,"-",AVERAGE(T680:U680))</f>
        <v>3.3600000000000003</v>
      </c>
      <c r="W680" s="36">
        <v>3.1</v>
      </c>
      <c r="X680" s="36">
        <v>3.62</v>
      </c>
      <c r="Y680" s="85">
        <f>IF(SUM(W680+X680)=0,"-",AVERAGE(W680:X680))</f>
        <v>3.3600000000000003</v>
      </c>
      <c r="Z680" s="36">
        <v>3.1</v>
      </c>
      <c r="AA680" s="36">
        <v>3.62</v>
      </c>
      <c r="AB680" s="85">
        <f t="shared" si="163"/>
        <v>3.3600000000000003</v>
      </c>
      <c r="AC680" s="36">
        <v>3.1</v>
      </c>
      <c r="AD680" s="36">
        <v>3.62</v>
      </c>
      <c r="AE680" s="85">
        <f t="shared" si="160"/>
        <v>3.3600000000000003</v>
      </c>
      <c r="AF680" s="36">
        <v>3.1</v>
      </c>
      <c r="AG680" s="36">
        <v>3.62</v>
      </c>
      <c r="AH680" s="85">
        <f t="shared" si="164"/>
        <v>3.3600000000000003</v>
      </c>
      <c r="AI680" s="36">
        <v>3.1</v>
      </c>
      <c r="AJ680" s="36">
        <v>3.62</v>
      </c>
      <c r="AK680" s="85">
        <f t="shared" si="158"/>
        <v>3.3600000000000003</v>
      </c>
      <c r="AL680" s="36">
        <v>3.1</v>
      </c>
      <c r="AM680" s="36">
        <v>3.62</v>
      </c>
      <c r="AN680" s="85">
        <f t="shared" si="161"/>
        <v>3.3600000000000003</v>
      </c>
    </row>
    <row r="681" spans="1:40" ht="12.75">
      <c r="A681" s="54" t="s">
        <v>507</v>
      </c>
      <c r="B681" s="20" t="s">
        <v>12</v>
      </c>
      <c r="C681" s="21">
        <v>5000</v>
      </c>
      <c r="D681" s="21">
        <v>6000</v>
      </c>
      <c r="E681" s="36">
        <f t="shared" si="173"/>
        <v>2.5822844954474324</v>
      </c>
      <c r="F681" s="36">
        <f t="shared" si="173"/>
        <v>3.098741394536919</v>
      </c>
      <c r="G681" s="85">
        <f t="shared" si="162"/>
        <v>2.8405129449921755</v>
      </c>
      <c r="H681" s="36">
        <v>2.58</v>
      </c>
      <c r="I681" s="36">
        <v>3.1</v>
      </c>
      <c r="J681" s="85">
        <f>IF(SUM(H681+I681)=0,"-",AVERAGE(H681:I681))</f>
        <v>2.84</v>
      </c>
      <c r="K681" s="36">
        <v>2.58</v>
      </c>
      <c r="L681" s="36">
        <v>3.1</v>
      </c>
      <c r="M681" s="85">
        <f>IF(SUM(K681+L681)=0,"-",AVERAGE(K681:L681))</f>
        <v>2.84</v>
      </c>
      <c r="N681" s="36">
        <v>2.58</v>
      </c>
      <c r="O681" s="36">
        <v>3.1</v>
      </c>
      <c r="P681" s="85">
        <f>IF(SUM(N681+O681)=0,"-",AVERAGE(N681:O681))</f>
        <v>2.84</v>
      </c>
      <c r="Q681" s="36">
        <v>2.58</v>
      </c>
      <c r="R681" s="36">
        <v>3.1</v>
      </c>
      <c r="S681" s="85">
        <f>IF(SUM(Q681+R681)=0,"-",AVERAGE(Q681:R681))</f>
        <v>2.84</v>
      </c>
      <c r="T681" s="36">
        <v>2.58</v>
      </c>
      <c r="U681" s="36">
        <v>3.1</v>
      </c>
      <c r="V681" s="85">
        <f>IF(SUM(T681+U681)=0,"-",AVERAGE(T681:U681))</f>
        <v>2.84</v>
      </c>
      <c r="W681" s="36">
        <v>2.58</v>
      </c>
      <c r="X681" s="36">
        <v>3.1</v>
      </c>
      <c r="Y681" s="85">
        <f>IF(SUM(W681+X681)=0,"-",AVERAGE(W681:X681))</f>
        <v>2.84</v>
      </c>
      <c r="Z681" s="36">
        <v>2.58</v>
      </c>
      <c r="AA681" s="36">
        <v>3.1</v>
      </c>
      <c r="AB681" s="85">
        <f t="shared" si="163"/>
        <v>2.84</v>
      </c>
      <c r="AC681" s="36">
        <v>2.58</v>
      </c>
      <c r="AD681" s="36">
        <v>3.1</v>
      </c>
      <c r="AE681" s="85">
        <f t="shared" si="160"/>
        <v>2.84</v>
      </c>
      <c r="AF681" s="36">
        <v>2.58</v>
      </c>
      <c r="AG681" s="36">
        <v>3.1</v>
      </c>
      <c r="AH681" s="85">
        <f t="shared" si="164"/>
        <v>2.84</v>
      </c>
      <c r="AI681" s="36">
        <v>2.58</v>
      </c>
      <c r="AJ681" s="36">
        <v>3.1</v>
      </c>
      <c r="AK681" s="85">
        <f t="shared" si="158"/>
        <v>2.84</v>
      </c>
      <c r="AL681" s="36">
        <v>2.58</v>
      </c>
      <c r="AM681" s="36">
        <v>3.1</v>
      </c>
      <c r="AN681" s="85">
        <f t="shared" si="161"/>
        <v>2.84</v>
      </c>
    </row>
    <row r="682" spans="1:40" ht="12.75">
      <c r="A682" s="54" t="s">
        <v>503</v>
      </c>
      <c r="B682" s="20" t="s">
        <v>12</v>
      </c>
      <c r="C682" s="21">
        <v>11000</v>
      </c>
      <c r="D682" s="21">
        <v>12000</v>
      </c>
      <c r="E682" s="36">
        <f t="shared" si="173"/>
        <v>5.681025889984351</v>
      </c>
      <c r="F682" s="36">
        <f t="shared" si="173"/>
        <v>6.197482789073838</v>
      </c>
      <c r="G682" s="85">
        <f t="shared" si="162"/>
        <v>5.939254339529095</v>
      </c>
      <c r="H682" s="36">
        <v>5.68</v>
      </c>
      <c r="I682" s="36">
        <v>6.2</v>
      </c>
      <c r="J682" s="85">
        <f>IF(SUM(H682+I682)=0,"-",AVERAGE(H682:I682))</f>
        <v>5.9399999999999995</v>
      </c>
      <c r="K682" s="36">
        <v>5.68</v>
      </c>
      <c r="L682" s="36">
        <v>6.2</v>
      </c>
      <c r="M682" s="85">
        <f>IF(SUM(K682+L682)=0,"-",AVERAGE(K682:L682))</f>
        <v>5.9399999999999995</v>
      </c>
      <c r="N682" s="36">
        <v>5.68</v>
      </c>
      <c r="O682" s="36">
        <v>6.2</v>
      </c>
      <c r="P682" s="85">
        <f>IF(SUM(N682+O682)=0,"-",AVERAGE(N682:O682))</f>
        <v>5.9399999999999995</v>
      </c>
      <c r="Q682" s="36">
        <v>5.68</v>
      </c>
      <c r="R682" s="36">
        <v>6.2</v>
      </c>
      <c r="S682" s="85">
        <f>IF(SUM(Q682+R682)=0,"-",AVERAGE(Q682:R682))</f>
        <v>5.9399999999999995</v>
      </c>
      <c r="T682" s="36">
        <v>5.68</v>
      </c>
      <c r="U682" s="36">
        <v>6.2</v>
      </c>
      <c r="V682" s="85">
        <f>IF(SUM(T682+U682)=0,"-",AVERAGE(T682:U682))</f>
        <v>5.9399999999999995</v>
      </c>
      <c r="W682" s="36">
        <v>5.68</v>
      </c>
      <c r="X682" s="36">
        <v>6.2</v>
      </c>
      <c r="Y682" s="85">
        <f>IF(SUM(W682+X682)=0,"-",AVERAGE(W682:X682))</f>
        <v>5.9399999999999995</v>
      </c>
      <c r="Z682" s="36">
        <v>5.68</v>
      </c>
      <c r="AA682" s="36">
        <v>6.2</v>
      </c>
      <c r="AB682" s="85">
        <f t="shared" si="163"/>
        <v>5.9399999999999995</v>
      </c>
      <c r="AC682" s="36">
        <v>5.68</v>
      </c>
      <c r="AD682" s="36">
        <v>6.2</v>
      </c>
      <c r="AE682" s="85">
        <f t="shared" si="160"/>
        <v>5.9399999999999995</v>
      </c>
      <c r="AF682" s="36">
        <v>5.68</v>
      </c>
      <c r="AG682" s="36">
        <v>6.2</v>
      </c>
      <c r="AH682" s="85">
        <f t="shared" si="164"/>
        <v>5.9399999999999995</v>
      </c>
      <c r="AI682" s="36">
        <v>5.68</v>
      </c>
      <c r="AJ682" s="36">
        <v>6.2</v>
      </c>
      <c r="AK682" s="85">
        <f t="shared" si="158"/>
        <v>5.9399999999999995</v>
      </c>
      <c r="AL682" s="36">
        <v>5.68</v>
      </c>
      <c r="AM682" s="36">
        <v>6.2</v>
      </c>
      <c r="AN682" s="85">
        <f t="shared" si="161"/>
        <v>5.9399999999999995</v>
      </c>
    </row>
    <row r="683" spans="1:40" ht="12.75">
      <c r="A683" s="54" t="s">
        <v>504</v>
      </c>
      <c r="B683" s="20" t="s">
        <v>12</v>
      </c>
      <c r="C683" s="21">
        <v>12000</v>
      </c>
      <c r="D683" s="21">
        <v>13000</v>
      </c>
      <c r="E683" s="36">
        <f t="shared" si="173"/>
        <v>6.197482789073838</v>
      </c>
      <c r="F683" s="36">
        <f t="shared" si="173"/>
        <v>6.713939688163324</v>
      </c>
      <c r="G683" s="85">
        <f t="shared" si="162"/>
        <v>6.455711238618582</v>
      </c>
      <c r="H683" s="36">
        <v>6.2</v>
      </c>
      <c r="I683" s="36">
        <v>6.71</v>
      </c>
      <c r="J683" s="85">
        <f>IF(SUM(H683+I683)=0,"-",AVERAGE(H683:I683))</f>
        <v>6.455</v>
      </c>
      <c r="K683" s="36">
        <v>6.2</v>
      </c>
      <c r="L683" s="36">
        <v>6.71</v>
      </c>
      <c r="M683" s="85">
        <f>IF(SUM(K683+L683)=0,"-",AVERAGE(K683:L683))</f>
        <v>6.455</v>
      </c>
      <c r="N683" s="36">
        <v>6.2</v>
      </c>
      <c r="O683" s="36">
        <v>6.71</v>
      </c>
      <c r="P683" s="85">
        <f>IF(SUM(N683+O683)=0,"-",AVERAGE(N683:O683))</f>
        <v>6.455</v>
      </c>
      <c r="Q683" s="36">
        <v>6.2</v>
      </c>
      <c r="R683" s="36">
        <v>6.71</v>
      </c>
      <c r="S683" s="85">
        <f>IF(SUM(Q683+R683)=0,"-",AVERAGE(Q683:R683))</f>
        <v>6.455</v>
      </c>
      <c r="T683" s="36">
        <v>6.2</v>
      </c>
      <c r="U683" s="36">
        <v>6.71</v>
      </c>
      <c r="V683" s="85">
        <f>IF(SUM(T683+U683)=0,"-",AVERAGE(T683:U683))</f>
        <v>6.455</v>
      </c>
      <c r="W683" s="36">
        <v>6.2</v>
      </c>
      <c r="X683" s="36">
        <v>6.71</v>
      </c>
      <c r="Y683" s="85">
        <f>IF(SUM(W683+X683)=0,"-",AVERAGE(W683:X683))</f>
        <v>6.455</v>
      </c>
      <c r="Z683" s="36">
        <v>6.2</v>
      </c>
      <c r="AA683" s="36">
        <v>6.71</v>
      </c>
      <c r="AB683" s="85">
        <f t="shared" si="163"/>
        <v>6.455</v>
      </c>
      <c r="AC683" s="36">
        <v>6.2</v>
      </c>
      <c r="AD683" s="36">
        <v>6.71</v>
      </c>
      <c r="AE683" s="85">
        <f t="shared" si="160"/>
        <v>6.455</v>
      </c>
      <c r="AF683" s="36">
        <v>6.2</v>
      </c>
      <c r="AG683" s="36">
        <v>6.71</v>
      </c>
      <c r="AH683" s="85">
        <f t="shared" si="164"/>
        <v>6.455</v>
      </c>
      <c r="AI683" s="36">
        <v>6.2</v>
      </c>
      <c r="AJ683" s="36">
        <v>6.71</v>
      </c>
      <c r="AK683" s="85">
        <f t="shared" si="158"/>
        <v>6.455</v>
      </c>
      <c r="AL683" s="36">
        <v>6.2</v>
      </c>
      <c r="AM683" s="36">
        <v>6.71</v>
      </c>
      <c r="AN683" s="85">
        <f t="shared" si="161"/>
        <v>6.455</v>
      </c>
    </row>
    <row r="684" spans="1:40" ht="12.75">
      <c r="A684" s="49"/>
      <c r="B684" s="15"/>
      <c r="C684" s="19"/>
      <c r="D684" s="18"/>
      <c r="E684" s="36"/>
      <c r="F684" s="36"/>
      <c r="G684" s="85"/>
      <c r="H684" s="36"/>
      <c r="I684" s="36"/>
      <c r="J684" s="85"/>
      <c r="K684" s="36"/>
      <c r="L684" s="36"/>
      <c r="M684" s="85"/>
      <c r="N684" s="36"/>
      <c r="O684" s="36"/>
      <c r="P684" s="85"/>
      <c r="Q684" s="36"/>
      <c r="R684" s="36"/>
      <c r="S684" s="85"/>
      <c r="T684" s="36"/>
      <c r="U684" s="36"/>
      <c r="V684" s="85"/>
      <c r="W684" s="36"/>
      <c r="X684" s="36"/>
      <c r="Y684" s="85"/>
      <c r="Z684" s="36"/>
      <c r="AA684" s="36"/>
      <c r="AB684" s="85" t="str">
        <f t="shared" si="163"/>
        <v>-</v>
      </c>
      <c r="AC684" s="36"/>
      <c r="AD684" s="36"/>
      <c r="AE684" s="85" t="str">
        <f t="shared" si="160"/>
        <v>-</v>
      </c>
      <c r="AF684" s="36"/>
      <c r="AG684" s="36"/>
      <c r="AH684" s="85" t="str">
        <f t="shared" si="164"/>
        <v>-</v>
      </c>
      <c r="AI684" s="36"/>
      <c r="AJ684" s="36"/>
      <c r="AK684" s="85" t="str">
        <f t="shared" si="158"/>
        <v>-</v>
      </c>
      <c r="AL684" s="36"/>
      <c r="AM684" s="36"/>
      <c r="AN684" s="85" t="str">
        <f t="shared" si="161"/>
        <v>-</v>
      </c>
    </row>
    <row r="685" spans="1:40" ht="12.75">
      <c r="A685" s="53" t="s">
        <v>508</v>
      </c>
      <c r="B685" s="15"/>
      <c r="C685" s="19"/>
      <c r="D685" s="18"/>
      <c r="E685" s="36"/>
      <c r="F685" s="36"/>
      <c r="G685" s="85"/>
      <c r="H685" s="36"/>
      <c r="I685" s="36"/>
      <c r="J685" s="85"/>
      <c r="K685" s="36"/>
      <c r="L685" s="36"/>
      <c r="M685" s="85"/>
      <c r="N685" s="36"/>
      <c r="O685" s="36"/>
      <c r="P685" s="85"/>
      <c r="Q685" s="36"/>
      <c r="R685" s="36"/>
      <c r="S685" s="85"/>
      <c r="T685" s="36"/>
      <c r="U685" s="36"/>
      <c r="V685" s="85"/>
      <c r="W685" s="36"/>
      <c r="X685" s="36"/>
      <c r="Y685" s="85"/>
      <c r="Z685" s="36"/>
      <c r="AA685" s="36"/>
      <c r="AB685" s="85" t="str">
        <f t="shared" si="163"/>
        <v>-</v>
      </c>
      <c r="AC685" s="36"/>
      <c r="AD685" s="36"/>
      <c r="AE685" s="85" t="str">
        <f t="shared" si="160"/>
        <v>-</v>
      </c>
      <c r="AF685" s="36"/>
      <c r="AG685" s="36"/>
      <c r="AH685" s="85" t="str">
        <f t="shared" si="164"/>
        <v>-</v>
      </c>
      <c r="AI685" s="36"/>
      <c r="AJ685" s="36"/>
      <c r="AK685" s="85" t="str">
        <f aca="true" t="shared" si="174" ref="AK685:AK748">IF(SUM(AI685+AJ685)=0,"-",AVERAGE(AI685:AJ685))</f>
        <v>-</v>
      </c>
      <c r="AL685" s="36"/>
      <c r="AM685" s="36"/>
      <c r="AN685" s="85" t="str">
        <f t="shared" si="161"/>
        <v>-</v>
      </c>
    </row>
    <row r="686" spans="1:40" ht="12.75">
      <c r="A686" s="54" t="s">
        <v>506</v>
      </c>
      <c r="B686" s="20" t="s">
        <v>11</v>
      </c>
      <c r="C686" s="21">
        <v>6000</v>
      </c>
      <c r="D686" s="21">
        <v>7000</v>
      </c>
      <c r="E686" s="36">
        <f aca="true" t="shared" si="175" ref="E686:F688">C686/1936.27</f>
        <v>3.098741394536919</v>
      </c>
      <c r="F686" s="36">
        <f t="shared" si="175"/>
        <v>3.6151982936264053</v>
      </c>
      <c r="G686" s="85">
        <f t="shared" si="162"/>
        <v>3.356969844081662</v>
      </c>
      <c r="H686" s="36">
        <v>3.1</v>
      </c>
      <c r="I686" s="36">
        <v>3.62</v>
      </c>
      <c r="J686" s="85">
        <f>IF(SUM(H686+I686)=0,"-",AVERAGE(H686:I686))</f>
        <v>3.3600000000000003</v>
      </c>
      <c r="K686" s="36">
        <v>3.1</v>
      </c>
      <c r="L686" s="36">
        <v>3.62</v>
      </c>
      <c r="M686" s="85">
        <f>IF(SUM(K686+L686)=0,"-",AVERAGE(K686:L686))</f>
        <v>3.3600000000000003</v>
      </c>
      <c r="N686" s="36">
        <v>3.1</v>
      </c>
      <c r="O686" s="36">
        <v>3.62</v>
      </c>
      <c r="P686" s="85">
        <f>IF(SUM(N686+O686)=0,"-",AVERAGE(N686:O686))</f>
        <v>3.3600000000000003</v>
      </c>
      <c r="Q686" s="36">
        <v>3.1</v>
      </c>
      <c r="R686" s="36">
        <v>3.62</v>
      </c>
      <c r="S686" s="85">
        <f>IF(SUM(Q686+R686)=0,"-",AVERAGE(Q686:R686))</f>
        <v>3.3600000000000003</v>
      </c>
      <c r="T686" s="36">
        <v>3.1</v>
      </c>
      <c r="U686" s="36">
        <v>3.62</v>
      </c>
      <c r="V686" s="85">
        <f>IF(SUM(T686+U686)=0,"-",AVERAGE(T686:U686))</f>
        <v>3.3600000000000003</v>
      </c>
      <c r="W686" s="36">
        <v>3.1</v>
      </c>
      <c r="X686" s="36">
        <v>3.62</v>
      </c>
      <c r="Y686" s="85">
        <f>IF(SUM(W686+X686)=0,"-",AVERAGE(W686:X686))</f>
        <v>3.3600000000000003</v>
      </c>
      <c r="Z686" s="36">
        <v>3.1</v>
      </c>
      <c r="AA686" s="36">
        <v>3.62</v>
      </c>
      <c r="AB686" s="85">
        <f t="shared" si="163"/>
        <v>3.3600000000000003</v>
      </c>
      <c r="AC686" s="36">
        <v>3.1</v>
      </c>
      <c r="AD686" s="36">
        <v>3.62</v>
      </c>
      <c r="AE686" s="85">
        <f t="shared" si="160"/>
        <v>3.3600000000000003</v>
      </c>
      <c r="AF686" s="36">
        <v>3.1</v>
      </c>
      <c r="AG686" s="36">
        <v>3.62</v>
      </c>
      <c r="AH686" s="85">
        <f t="shared" si="164"/>
        <v>3.3600000000000003</v>
      </c>
      <c r="AI686" s="36">
        <v>3.1</v>
      </c>
      <c r="AJ686" s="36">
        <v>3.62</v>
      </c>
      <c r="AK686" s="85">
        <f t="shared" si="174"/>
        <v>3.3600000000000003</v>
      </c>
      <c r="AL686" s="36">
        <v>3.1</v>
      </c>
      <c r="AM686" s="36">
        <v>3.62</v>
      </c>
      <c r="AN686" s="85">
        <f t="shared" si="161"/>
        <v>3.3600000000000003</v>
      </c>
    </row>
    <row r="687" spans="1:40" ht="12.75">
      <c r="A687" s="54" t="s">
        <v>507</v>
      </c>
      <c r="B687" s="20" t="s">
        <v>12</v>
      </c>
      <c r="C687" s="21">
        <v>5000</v>
      </c>
      <c r="D687" s="21">
        <v>5500</v>
      </c>
      <c r="E687" s="36">
        <f t="shared" si="175"/>
        <v>2.5822844954474324</v>
      </c>
      <c r="F687" s="36">
        <f t="shared" si="175"/>
        <v>2.8405129449921755</v>
      </c>
      <c r="G687" s="85">
        <f t="shared" si="162"/>
        <v>2.7113987202198038</v>
      </c>
      <c r="H687" s="36">
        <v>2.58</v>
      </c>
      <c r="I687" s="36">
        <v>2.84</v>
      </c>
      <c r="J687" s="85">
        <f>IF(SUM(H687+I687)=0,"-",AVERAGE(H687:I687))</f>
        <v>2.71</v>
      </c>
      <c r="K687" s="36">
        <v>2.58</v>
      </c>
      <c r="L687" s="36">
        <v>2.84</v>
      </c>
      <c r="M687" s="85">
        <f>IF(SUM(K687+L687)=0,"-",AVERAGE(K687:L687))</f>
        <v>2.71</v>
      </c>
      <c r="N687" s="36">
        <v>2.58</v>
      </c>
      <c r="O687" s="36">
        <v>2.84</v>
      </c>
      <c r="P687" s="85">
        <f>IF(SUM(N687+O687)=0,"-",AVERAGE(N687:O687))</f>
        <v>2.71</v>
      </c>
      <c r="Q687" s="36">
        <v>2.58</v>
      </c>
      <c r="R687" s="36">
        <v>2.84</v>
      </c>
      <c r="S687" s="85">
        <f>IF(SUM(Q687+R687)=0,"-",AVERAGE(Q687:R687))</f>
        <v>2.71</v>
      </c>
      <c r="T687" s="36">
        <v>2.58</v>
      </c>
      <c r="U687" s="36">
        <v>2.84</v>
      </c>
      <c r="V687" s="85">
        <f>IF(SUM(T687+U687)=0,"-",AVERAGE(T687:U687))</f>
        <v>2.71</v>
      </c>
      <c r="W687" s="36">
        <v>2.58</v>
      </c>
      <c r="X687" s="36">
        <v>2.84</v>
      </c>
      <c r="Y687" s="85">
        <f>IF(SUM(W687+X687)=0,"-",AVERAGE(W687:X687))</f>
        <v>2.71</v>
      </c>
      <c r="Z687" s="36">
        <v>2.58</v>
      </c>
      <c r="AA687" s="36">
        <v>2.84</v>
      </c>
      <c r="AB687" s="85">
        <f t="shared" si="163"/>
        <v>2.71</v>
      </c>
      <c r="AC687" s="36">
        <v>2.58</v>
      </c>
      <c r="AD687" s="36">
        <v>2.84</v>
      </c>
      <c r="AE687" s="85">
        <f t="shared" si="160"/>
        <v>2.71</v>
      </c>
      <c r="AF687" s="36">
        <v>2.58</v>
      </c>
      <c r="AG687" s="36">
        <v>2.84</v>
      </c>
      <c r="AH687" s="85">
        <f t="shared" si="164"/>
        <v>2.71</v>
      </c>
      <c r="AI687" s="36">
        <v>2.58</v>
      </c>
      <c r="AJ687" s="36">
        <v>2.84</v>
      </c>
      <c r="AK687" s="85">
        <f t="shared" si="174"/>
        <v>2.71</v>
      </c>
      <c r="AL687" s="36">
        <v>2.58</v>
      </c>
      <c r="AM687" s="36">
        <v>2.84</v>
      </c>
      <c r="AN687" s="85">
        <f t="shared" si="161"/>
        <v>2.71</v>
      </c>
    </row>
    <row r="688" spans="1:40" ht="12.75">
      <c r="A688" s="54" t="s">
        <v>503</v>
      </c>
      <c r="B688" s="20" t="s">
        <v>12</v>
      </c>
      <c r="C688" s="21">
        <v>8000</v>
      </c>
      <c r="D688" s="21">
        <v>8500</v>
      </c>
      <c r="E688" s="36">
        <f t="shared" si="175"/>
        <v>4.1316551927158915</v>
      </c>
      <c r="F688" s="36">
        <f t="shared" si="175"/>
        <v>4.389883642260635</v>
      </c>
      <c r="G688" s="85">
        <f t="shared" si="162"/>
        <v>4.260769417488263</v>
      </c>
      <c r="H688" s="36">
        <v>4.13</v>
      </c>
      <c r="I688" s="36">
        <v>4.39</v>
      </c>
      <c r="J688" s="85">
        <f>IF(SUM(H688+I688)=0,"-",AVERAGE(H688:I688))</f>
        <v>4.26</v>
      </c>
      <c r="K688" s="36">
        <v>4.13</v>
      </c>
      <c r="L688" s="36">
        <v>4.39</v>
      </c>
      <c r="M688" s="85">
        <f>IF(SUM(K688+L688)=0,"-",AVERAGE(K688:L688))</f>
        <v>4.26</v>
      </c>
      <c r="N688" s="36">
        <v>4.13</v>
      </c>
      <c r="O688" s="36">
        <v>4.39</v>
      </c>
      <c r="P688" s="85">
        <f>IF(SUM(N688+O688)=0,"-",AVERAGE(N688:O688))</f>
        <v>4.26</v>
      </c>
      <c r="Q688" s="36">
        <v>4.13</v>
      </c>
      <c r="R688" s="36">
        <v>4.39</v>
      </c>
      <c r="S688" s="85">
        <f>IF(SUM(Q688+R688)=0,"-",AVERAGE(Q688:R688))</f>
        <v>4.26</v>
      </c>
      <c r="T688" s="36">
        <v>4.13</v>
      </c>
      <c r="U688" s="36">
        <v>4.39</v>
      </c>
      <c r="V688" s="85">
        <f>IF(SUM(T688+U688)=0,"-",AVERAGE(T688:U688))</f>
        <v>4.26</v>
      </c>
      <c r="W688" s="36">
        <v>4.13</v>
      </c>
      <c r="X688" s="36">
        <v>4.39</v>
      </c>
      <c r="Y688" s="85">
        <f>IF(SUM(W688+X688)=0,"-",AVERAGE(W688:X688))</f>
        <v>4.26</v>
      </c>
      <c r="Z688" s="36">
        <v>4.13</v>
      </c>
      <c r="AA688" s="36">
        <v>4.39</v>
      </c>
      <c r="AB688" s="85">
        <f t="shared" si="163"/>
        <v>4.26</v>
      </c>
      <c r="AC688" s="36">
        <v>4.13</v>
      </c>
      <c r="AD688" s="36">
        <v>4.39</v>
      </c>
      <c r="AE688" s="85">
        <f t="shared" si="160"/>
        <v>4.26</v>
      </c>
      <c r="AF688" s="36">
        <v>4.13</v>
      </c>
      <c r="AG688" s="36">
        <v>4.39</v>
      </c>
      <c r="AH688" s="85">
        <f t="shared" si="164"/>
        <v>4.26</v>
      </c>
      <c r="AI688" s="36">
        <v>4.13</v>
      </c>
      <c r="AJ688" s="36">
        <v>4.39</v>
      </c>
      <c r="AK688" s="85">
        <f t="shared" si="174"/>
        <v>4.26</v>
      </c>
      <c r="AL688" s="36">
        <v>4.13</v>
      </c>
      <c r="AM688" s="36">
        <v>4.39</v>
      </c>
      <c r="AN688" s="85">
        <f t="shared" si="161"/>
        <v>4.26</v>
      </c>
    </row>
    <row r="689" spans="1:40" ht="12.75">
      <c r="A689" s="49"/>
      <c r="B689" s="15"/>
      <c r="C689" s="19"/>
      <c r="D689" s="18"/>
      <c r="E689" s="36"/>
      <c r="F689" s="36"/>
      <c r="G689" s="85"/>
      <c r="H689" s="36"/>
      <c r="I689" s="36"/>
      <c r="J689" s="85"/>
      <c r="K689" s="36"/>
      <c r="L689" s="36"/>
      <c r="M689" s="85"/>
      <c r="N689" s="36"/>
      <c r="O689" s="36"/>
      <c r="P689" s="85"/>
      <c r="Q689" s="36"/>
      <c r="R689" s="36"/>
      <c r="S689" s="85"/>
      <c r="T689" s="36"/>
      <c r="U689" s="36"/>
      <c r="V689" s="85"/>
      <c r="W689" s="36"/>
      <c r="X689" s="36"/>
      <c r="Y689" s="85"/>
      <c r="Z689" s="36"/>
      <c r="AA689" s="36"/>
      <c r="AB689" s="85" t="str">
        <f t="shared" si="163"/>
        <v>-</v>
      </c>
      <c r="AC689" s="36"/>
      <c r="AD689" s="36"/>
      <c r="AE689" s="85" t="str">
        <f t="shared" si="160"/>
        <v>-</v>
      </c>
      <c r="AF689" s="36"/>
      <c r="AG689" s="36"/>
      <c r="AH689" s="85" t="str">
        <f t="shared" si="164"/>
        <v>-</v>
      </c>
      <c r="AI689" s="36"/>
      <c r="AJ689" s="36"/>
      <c r="AK689" s="85" t="str">
        <f t="shared" si="174"/>
        <v>-</v>
      </c>
      <c r="AL689" s="36"/>
      <c r="AM689" s="36"/>
      <c r="AN689" s="85" t="str">
        <f t="shared" si="161"/>
        <v>-</v>
      </c>
    </row>
    <row r="690" spans="1:40" ht="12.75">
      <c r="A690" s="53" t="s">
        <v>509</v>
      </c>
      <c r="B690" s="15"/>
      <c r="C690" s="19"/>
      <c r="D690" s="18"/>
      <c r="E690" s="36"/>
      <c r="F690" s="36"/>
      <c r="G690" s="85"/>
      <c r="H690" s="36"/>
      <c r="I690" s="36"/>
      <c r="J690" s="85"/>
      <c r="K690" s="36"/>
      <c r="L690" s="36"/>
      <c r="M690" s="85"/>
      <c r="N690" s="36"/>
      <c r="O690" s="36"/>
      <c r="P690" s="85"/>
      <c r="Q690" s="36"/>
      <c r="R690" s="36"/>
      <c r="S690" s="85"/>
      <c r="T690" s="36"/>
      <c r="U690" s="36"/>
      <c r="V690" s="85"/>
      <c r="W690" s="36"/>
      <c r="X690" s="36"/>
      <c r="Y690" s="85"/>
      <c r="Z690" s="36"/>
      <c r="AA690" s="36"/>
      <c r="AB690" s="85" t="str">
        <f t="shared" si="163"/>
        <v>-</v>
      </c>
      <c r="AC690" s="36"/>
      <c r="AD690" s="36"/>
      <c r="AE690" s="85" t="str">
        <f t="shared" si="160"/>
        <v>-</v>
      </c>
      <c r="AF690" s="36"/>
      <c r="AG690" s="36"/>
      <c r="AH690" s="85" t="str">
        <f t="shared" si="164"/>
        <v>-</v>
      </c>
      <c r="AI690" s="36"/>
      <c r="AJ690" s="36"/>
      <c r="AK690" s="85" t="str">
        <f t="shared" si="174"/>
        <v>-</v>
      </c>
      <c r="AL690" s="36"/>
      <c r="AM690" s="36"/>
      <c r="AN690" s="85" t="str">
        <f t="shared" si="161"/>
        <v>-</v>
      </c>
    </row>
    <row r="691" spans="1:40" ht="12.75">
      <c r="A691" s="54" t="s">
        <v>507</v>
      </c>
      <c r="B691" s="20" t="s">
        <v>11</v>
      </c>
      <c r="C691" s="21">
        <v>8000</v>
      </c>
      <c r="D691" s="21">
        <v>9000</v>
      </c>
      <c r="E691" s="36">
        <f>C691/1936.27</f>
        <v>4.1316551927158915</v>
      </c>
      <c r="F691" s="36">
        <f>D691/1936.27</f>
        <v>4.648112091805379</v>
      </c>
      <c r="G691" s="85">
        <f t="shared" si="162"/>
        <v>4.389883642260635</v>
      </c>
      <c r="H691" s="36">
        <v>4.13</v>
      </c>
      <c r="I691" s="36">
        <v>4.65</v>
      </c>
      <c r="J691" s="85">
        <f>IF(SUM(H691+I691)=0,"-",AVERAGE(H691:I691))</f>
        <v>4.390000000000001</v>
      </c>
      <c r="K691" s="36">
        <v>4.13</v>
      </c>
      <c r="L691" s="36">
        <v>4.65</v>
      </c>
      <c r="M691" s="85">
        <f>IF(SUM(K691+L691)=0,"-",AVERAGE(K691:L691))</f>
        <v>4.390000000000001</v>
      </c>
      <c r="N691" s="36">
        <v>4.13</v>
      </c>
      <c r="O691" s="36">
        <v>4.65</v>
      </c>
      <c r="P691" s="85">
        <f>IF(SUM(N691+O691)=0,"-",AVERAGE(N691:O691))</f>
        <v>4.390000000000001</v>
      </c>
      <c r="Q691" s="36">
        <v>4.13</v>
      </c>
      <c r="R691" s="36">
        <v>4.65</v>
      </c>
      <c r="S691" s="85">
        <f>IF(SUM(Q691+R691)=0,"-",AVERAGE(Q691:R691))</f>
        <v>4.390000000000001</v>
      </c>
      <c r="T691" s="36">
        <v>4.13</v>
      </c>
      <c r="U691" s="36">
        <v>4.65</v>
      </c>
      <c r="V691" s="85">
        <f>IF(SUM(T691+U691)=0,"-",AVERAGE(T691:U691))</f>
        <v>4.390000000000001</v>
      </c>
      <c r="W691" s="36">
        <v>4.13</v>
      </c>
      <c r="X691" s="36">
        <v>4.65</v>
      </c>
      <c r="Y691" s="85">
        <f>IF(SUM(W691+X691)=0,"-",AVERAGE(W691:X691))</f>
        <v>4.390000000000001</v>
      </c>
      <c r="Z691" s="36">
        <v>4.13</v>
      </c>
      <c r="AA691" s="36">
        <v>4.65</v>
      </c>
      <c r="AB691" s="85">
        <f t="shared" si="163"/>
        <v>4.390000000000001</v>
      </c>
      <c r="AC691" s="36">
        <v>4.13</v>
      </c>
      <c r="AD691" s="36">
        <v>4.65</v>
      </c>
      <c r="AE691" s="85">
        <f t="shared" si="160"/>
        <v>4.390000000000001</v>
      </c>
      <c r="AF691" s="36">
        <v>4.13</v>
      </c>
      <c r="AG691" s="36">
        <v>4.65</v>
      </c>
      <c r="AH691" s="85">
        <f t="shared" si="164"/>
        <v>4.390000000000001</v>
      </c>
      <c r="AI691" s="36">
        <v>4.13</v>
      </c>
      <c r="AJ691" s="36">
        <v>4.65</v>
      </c>
      <c r="AK691" s="85">
        <f t="shared" si="174"/>
        <v>4.390000000000001</v>
      </c>
      <c r="AL691" s="36">
        <v>4.13</v>
      </c>
      <c r="AM691" s="36">
        <v>4.65</v>
      </c>
      <c r="AN691" s="85">
        <f t="shared" si="161"/>
        <v>4.390000000000001</v>
      </c>
    </row>
    <row r="692" spans="1:40" ht="12.75">
      <c r="A692" s="54" t="s">
        <v>503</v>
      </c>
      <c r="B692" s="20" t="s">
        <v>12</v>
      </c>
      <c r="C692" s="21">
        <v>10000</v>
      </c>
      <c r="D692" s="21">
        <v>11000</v>
      </c>
      <c r="E692" s="36">
        <f>C692/1936.27</f>
        <v>5.164568990894865</v>
      </c>
      <c r="F692" s="36">
        <f>D692/1936.27</f>
        <v>5.681025889984351</v>
      </c>
      <c r="G692" s="85">
        <f t="shared" si="162"/>
        <v>5.4227974404396075</v>
      </c>
      <c r="H692" s="36">
        <v>5.16</v>
      </c>
      <c r="I692" s="36">
        <v>5.68</v>
      </c>
      <c r="J692" s="85">
        <f>IF(SUM(H692+I692)=0,"-",AVERAGE(H692:I692))</f>
        <v>5.42</v>
      </c>
      <c r="K692" s="36">
        <v>5.16</v>
      </c>
      <c r="L692" s="36">
        <v>5.68</v>
      </c>
      <c r="M692" s="85">
        <f>IF(SUM(K692+L692)=0,"-",AVERAGE(K692:L692))</f>
        <v>5.42</v>
      </c>
      <c r="N692" s="36">
        <v>5.16</v>
      </c>
      <c r="O692" s="36">
        <v>5.68</v>
      </c>
      <c r="P692" s="85">
        <f>IF(SUM(N692+O692)=0,"-",AVERAGE(N692:O692))</f>
        <v>5.42</v>
      </c>
      <c r="Q692" s="36">
        <v>5.16</v>
      </c>
      <c r="R692" s="36">
        <v>5.68</v>
      </c>
      <c r="S692" s="85">
        <f>IF(SUM(Q692+R692)=0,"-",AVERAGE(Q692:R692))</f>
        <v>5.42</v>
      </c>
      <c r="T692" s="36">
        <v>5.16</v>
      </c>
      <c r="U692" s="36">
        <v>5.68</v>
      </c>
      <c r="V692" s="85">
        <f>IF(SUM(T692+U692)=0,"-",AVERAGE(T692:U692))</f>
        <v>5.42</v>
      </c>
      <c r="W692" s="36">
        <v>5.16</v>
      </c>
      <c r="X692" s="36">
        <v>5.68</v>
      </c>
      <c r="Y692" s="85">
        <f>IF(SUM(W692+X692)=0,"-",AVERAGE(W692:X692))</f>
        <v>5.42</v>
      </c>
      <c r="Z692" s="36">
        <v>5.16</v>
      </c>
      <c r="AA692" s="36">
        <v>5.68</v>
      </c>
      <c r="AB692" s="85">
        <f t="shared" si="163"/>
        <v>5.42</v>
      </c>
      <c r="AC692" s="36">
        <v>5.16</v>
      </c>
      <c r="AD692" s="36">
        <v>5.68</v>
      </c>
      <c r="AE692" s="85">
        <f t="shared" si="160"/>
        <v>5.42</v>
      </c>
      <c r="AF692" s="36">
        <v>5.16</v>
      </c>
      <c r="AG692" s="36">
        <v>5.68</v>
      </c>
      <c r="AH692" s="85">
        <f t="shared" si="164"/>
        <v>5.42</v>
      </c>
      <c r="AI692" s="36">
        <v>5.16</v>
      </c>
      <c r="AJ692" s="36">
        <v>5.68</v>
      </c>
      <c r="AK692" s="85">
        <f t="shared" si="174"/>
        <v>5.42</v>
      </c>
      <c r="AL692" s="36">
        <v>5.16</v>
      </c>
      <c r="AM692" s="36">
        <v>5.68</v>
      </c>
      <c r="AN692" s="85">
        <f t="shared" si="161"/>
        <v>5.42</v>
      </c>
    </row>
    <row r="693" spans="1:40" ht="12.75">
      <c r="A693" s="54" t="s">
        <v>510</v>
      </c>
      <c r="B693" s="20" t="s">
        <v>12</v>
      </c>
      <c r="C693" s="21">
        <v>7000</v>
      </c>
      <c r="D693" s="21">
        <v>8000</v>
      </c>
      <c r="E693" s="36">
        <v>3.62</v>
      </c>
      <c r="F693" s="36">
        <f>D693/1936.27</f>
        <v>4.1316551927158915</v>
      </c>
      <c r="G693" s="85">
        <f t="shared" si="162"/>
        <v>3.875827596357946</v>
      </c>
      <c r="H693" s="36">
        <v>3.62</v>
      </c>
      <c r="I693" s="36">
        <v>4.13</v>
      </c>
      <c r="J693" s="85">
        <f>IF(SUM(H693+I693)=0,"-",AVERAGE(H693:I693))</f>
        <v>3.875</v>
      </c>
      <c r="K693" s="36">
        <v>3.62</v>
      </c>
      <c r="L693" s="36">
        <v>4.13</v>
      </c>
      <c r="M693" s="85">
        <f>IF(SUM(K693+L693)=0,"-",AVERAGE(K693:L693))</f>
        <v>3.875</v>
      </c>
      <c r="N693" s="36">
        <v>3.62</v>
      </c>
      <c r="O693" s="36">
        <v>4.13</v>
      </c>
      <c r="P693" s="85">
        <f>IF(SUM(N693+O693)=0,"-",AVERAGE(N693:O693))</f>
        <v>3.875</v>
      </c>
      <c r="Q693" s="36">
        <v>3.62</v>
      </c>
      <c r="R693" s="36">
        <v>4.13</v>
      </c>
      <c r="S693" s="85">
        <f>IF(SUM(Q693+R693)=0,"-",AVERAGE(Q693:R693))</f>
        <v>3.875</v>
      </c>
      <c r="T693" s="36">
        <v>3.62</v>
      </c>
      <c r="U693" s="36">
        <v>4.13</v>
      </c>
      <c r="V693" s="85">
        <f>IF(SUM(T693+U693)=0,"-",AVERAGE(T693:U693))</f>
        <v>3.875</v>
      </c>
      <c r="W693" s="36">
        <v>3.62</v>
      </c>
      <c r="X693" s="36">
        <v>4.13</v>
      </c>
      <c r="Y693" s="85">
        <f>IF(SUM(W693+X693)=0,"-",AVERAGE(W693:X693))</f>
        <v>3.875</v>
      </c>
      <c r="Z693" s="36">
        <v>3.62</v>
      </c>
      <c r="AA693" s="36">
        <v>4.13</v>
      </c>
      <c r="AB693" s="85">
        <f t="shared" si="163"/>
        <v>3.875</v>
      </c>
      <c r="AC693" s="36">
        <v>3.62</v>
      </c>
      <c r="AD693" s="36">
        <v>4.13</v>
      </c>
      <c r="AE693" s="85">
        <f t="shared" si="160"/>
        <v>3.875</v>
      </c>
      <c r="AF693" s="36">
        <v>3.62</v>
      </c>
      <c r="AG693" s="36">
        <v>4.13</v>
      </c>
      <c r="AH693" s="85">
        <f t="shared" si="164"/>
        <v>3.875</v>
      </c>
      <c r="AI693" s="36">
        <v>3.62</v>
      </c>
      <c r="AJ693" s="36">
        <v>4.13</v>
      </c>
      <c r="AK693" s="85">
        <f t="shared" si="174"/>
        <v>3.875</v>
      </c>
      <c r="AL693" s="36">
        <v>3.62</v>
      </c>
      <c r="AM693" s="36">
        <v>4.13</v>
      </c>
      <c r="AN693" s="85">
        <f t="shared" si="161"/>
        <v>3.875</v>
      </c>
    </row>
    <row r="694" spans="1:40" ht="12.75">
      <c r="A694" s="49"/>
      <c r="B694" s="15"/>
      <c r="C694" s="19"/>
      <c r="D694" s="18"/>
      <c r="E694" s="36"/>
      <c r="F694" s="36"/>
      <c r="G694" s="85"/>
      <c r="H694" s="36"/>
      <c r="I694" s="36"/>
      <c r="J694" s="85"/>
      <c r="K694" s="36"/>
      <c r="L694" s="36"/>
      <c r="M694" s="85"/>
      <c r="N694" s="36"/>
      <c r="O694" s="36"/>
      <c r="P694" s="85"/>
      <c r="Q694" s="36"/>
      <c r="R694" s="36"/>
      <c r="S694" s="85"/>
      <c r="T694" s="36"/>
      <c r="U694" s="36"/>
      <c r="V694" s="85"/>
      <c r="W694" s="36"/>
      <c r="X694" s="36"/>
      <c r="Y694" s="85"/>
      <c r="Z694" s="36"/>
      <c r="AA694" s="36"/>
      <c r="AB694" s="85" t="str">
        <f t="shared" si="163"/>
        <v>-</v>
      </c>
      <c r="AC694" s="36"/>
      <c r="AD694" s="36"/>
      <c r="AE694" s="85" t="str">
        <f t="shared" si="160"/>
        <v>-</v>
      </c>
      <c r="AF694" s="36"/>
      <c r="AG694" s="36"/>
      <c r="AH694" s="85" t="str">
        <f t="shared" si="164"/>
        <v>-</v>
      </c>
      <c r="AI694" s="36"/>
      <c r="AJ694" s="36"/>
      <c r="AK694" s="85" t="str">
        <f t="shared" si="174"/>
        <v>-</v>
      </c>
      <c r="AL694" s="36"/>
      <c r="AM694" s="36"/>
      <c r="AN694" s="85" t="str">
        <f t="shared" si="161"/>
        <v>-</v>
      </c>
    </row>
    <row r="695" spans="1:40" ht="12.75">
      <c r="A695" s="50" t="s">
        <v>511</v>
      </c>
      <c r="B695" s="15"/>
      <c r="C695" s="19"/>
      <c r="D695" s="18"/>
      <c r="E695" s="36"/>
      <c r="F695" s="36"/>
      <c r="G695" s="85"/>
      <c r="H695" s="36"/>
      <c r="I695" s="36"/>
      <c r="J695" s="85"/>
      <c r="K695" s="36"/>
      <c r="L695" s="36"/>
      <c r="M695" s="85"/>
      <c r="N695" s="36"/>
      <c r="O695" s="36"/>
      <c r="P695" s="85"/>
      <c r="Q695" s="36"/>
      <c r="R695" s="36"/>
      <c r="S695" s="85"/>
      <c r="T695" s="36"/>
      <c r="U695" s="36"/>
      <c r="V695" s="85"/>
      <c r="W695" s="36"/>
      <c r="X695" s="36"/>
      <c r="Y695" s="85"/>
      <c r="Z695" s="36"/>
      <c r="AA695" s="36"/>
      <c r="AB695" s="85" t="str">
        <f t="shared" si="163"/>
        <v>-</v>
      </c>
      <c r="AC695" s="36"/>
      <c r="AD695" s="36"/>
      <c r="AE695" s="85" t="str">
        <f t="shared" si="160"/>
        <v>-</v>
      </c>
      <c r="AF695" s="36"/>
      <c r="AG695" s="36"/>
      <c r="AH695" s="85" t="str">
        <f t="shared" si="164"/>
        <v>-</v>
      </c>
      <c r="AI695" s="36"/>
      <c r="AJ695" s="36"/>
      <c r="AK695" s="85" t="str">
        <f t="shared" si="174"/>
        <v>-</v>
      </c>
      <c r="AL695" s="36"/>
      <c r="AM695" s="36"/>
      <c r="AN695" s="85" t="str">
        <f t="shared" si="161"/>
        <v>-</v>
      </c>
    </row>
    <row r="696" spans="1:40" ht="12.75">
      <c r="A696" s="49"/>
      <c r="B696" s="15"/>
      <c r="C696" s="19"/>
      <c r="D696" s="18"/>
      <c r="E696" s="36"/>
      <c r="F696" s="36"/>
      <c r="G696" s="85"/>
      <c r="H696" s="36"/>
      <c r="I696" s="36"/>
      <c r="J696" s="85"/>
      <c r="K696" s="36"/>
      <c r="L696" s="36"/>
      <c r="M696" s="85"/>
      <c r="N696" s="36"/>
      <c r="O696" s="36"/>
      <c r="P696" s="85"/>
      <c r="Q696" s="36"/>
      <c r="R696" s="36"/>
      <c r="S696" s="85"/>
      <c r="T696" s="36"/>
      <c r="U696" s="36"/>
      <c r="V696" s="85"/>
      <c r="W696" s="36"/>
      <c r="X696" s="36"/>
      <c r="Y696" s="85"/>
      <c r="Z696" s="36"/>
      <c r="AA696" s="36"/>
      <c r="AB696" s="85" t="str">
        <f t="shared" si="163"/>
        <v>-</v>
      </c>
      <c r="AC696" s="36"/>
      <c r="AD696" s="36"/>
      <c r="AE696" s="85" t="str">
        <f t="shared" si="160"/>
        <v>-</v>
      </c>
      <c r="AF696" s="36"/>
      <c r="AG696" s="36"/>
      <c r="AH696" s="85" t="str">
        <f t="shared" si="164"/>
        <v>-</v>
      </c>
      <c r="AI696" s="36"/>
      <c r="AJ696" s="36"/>
      <c r="AK696" s="85" t="str">
        <f t="shared" si="174"/>
        <v>-</v>
      </c>
      <c r="AL696" s="36"/>
      <c r="AM696" s="36"/>
      <c r="AN696" s="85" t="str">
        <f t="shared" si="161"/>
        <v>-</v>
      </c>
    </row>
    <row r="697" spans="1:40" ht="12.75">
      <c r="A697" s="54" t="s">
        <v>512</v>
      </c>
      <c r="B697" s="20" t="s">
        <v>11</v>
      </c>
      <c r="C697" s="19"/>
      <c r="D697" s="18"/>
      <c r="E697" s="36">
        <f>C697/1936.27</f>
        <v>0</v>
      </c>
      <c r="F697" s="36">
        <f>D697/1936.27</f>
        <v>0</v>
      </c>
      <c r="G697" s="85" t="str">
        <f t="shared" si="162"/>
        <v>-</v>
      </c>
      <c r="H697" s="36"/>
      <c r="I697" s="36"/>
      <c r="J697" s="85"/>
      <c r="K697" s="36"/>
      <c r="L697" s="36"/>
      <c r="M697" s="85"/>
      <c r="N697" s="36"/>
      <c r="O697" s="36"/>
      <c r="P697" s="85"/>
      <c r="Q697" s="36"/>
      <c r="R697" s="36"/>
      <c r="S697" s="85"/>
      <c r="T697" s="36"/>
      <c r="U697" s="36"/>
      <c r="V697" s="85"/>
      <c r="W697" s="36"/>
      <c r="X697" s="36"/>
      <c r="Y697" s="85"/>
      <c r="Z697" s="36"/>
      <c r="AA697" s="36"/>
      <c r="AB697" s="85" t="str">
        <f t="shared" si="163"/>
        <v>-</v>
      </c>
      <c r="AC697" s="36"/>
      <c r="AD697" s="36"/>
      <c r="AE697" s="85" t="str">
        <f t="shared" si="160"/>
        <v>-</v>
      </c>
      <c r="AF697" s="36"/>
      <c r="AG697" s="36"/>
      <c r="AH697" s="85" t="str">
        <f t="shared" si="164"/>
        <v>-</v>
      </c>
      <c r="AI697" s="36"/>
      <c r="AJ697" s="36"/>
      <c r="AK697" s="85" t="str">
        <f t="shared" si="174"/>
        <v>-</v>
      </c>
      <c r="AL697" s="36"/>
      <c r="AM697" s="36"/>
      <c r="AN697" s="85" t="str">
        <f t="shared" si="161"/>
        <v>-</v>
      </c>
    </row>
    <row r="698" spans="1:40" ht="12.75">
      <c r="A698" s="54" t="s">
        <v>513</v>
      </c>
      <c r="B698" s="20" t="s">
        <v>12</v>
      </c>
      <c r="C698" s="19"/>
      <c r="D698" s="18"/>
      <c r="E698" s="36">
        <f>C698/1936.27</f>
        <v>0</v>
      </c>
      <c r="F698" s="36">
        <f>D698/1936.27</f>
        <v>0</v>
      </c>
      <c r="G698" s="85" t="str">
        <f t="shared" si="162"/>
        <v>-</v>
      </c>
      <c r="H698" s="36"/>
      <c r="I698" s="36"/>
      <c r="J698" s="85"/>
      <c r="K698" s="36"/>
      <c r="L698" s="36"/>
      <c r="M698" s="85"/>
      <c r="N698" s="36"/>
      <c r="O698" s="36"/>
      <c r="P698" s="85"/>
      <c r="Q698" s="36"/>
      <c r="R698" s="36"/>
      <c r="S698" s="85"/>
      <c r="T698" s="36"/>
      <c r="U698" s="36"/>
      <c r="V698" s="85"/>
      <c r="W698" s="36"/>
      <c r="X698" s="36"/>
      <c r="Y698" s="85"/>
      <c r="Z698" s="36"/>
      <c r="AA698" s="36"/>
      <c r="AB698" s="85" t="str">
        <f t="shared" si="163"/>
        <v>-</v>
      </c>
      <c r="AC698" s="36"/>
      <c r="AD698" s="36"/>
      <c r="AE698" s="85" t="str">
        <f t="shared" si="160"/>
        <v>-</v>
      </c>
      <c r="AF698" s="36"/>
      <c r="AG698" s="36"/>
      <c r="AH698" s="85" t="str">
        <f t="shared" si="164"/>
        <v>-</v>
      </c>
      <c r="AI698" s="36"/>
      <c r="AJ698" s="36"/>
      <c r="AK698" s="85" t="str">
        <f t="shared" si="174"/>
        <v>-</v>
      </c>
      <c r="AL698" s="36"/>
      <c r="AM698" s="36"/>
      <c r="AN698" s="85" t="str">
        <f t="shared" si="161"/>
        <v>-</v>
      </c>
    </row>
    <row r="699" spans="1:40" ht="12.75">
      <c r="A699" s="49"/>
      <c r="B699" s="15"/>
      <c r="C699" s="19"/>
      <c r="D699" s="18"/>
      <c r="E699" s="36"/>
      <c r="F699" s="36"/>
      <c r="G699" s="85"/>
      <c r="H699" s="36"/>
      <c r="I699" s="36"/>
      <c r="J699" s="85"/>
      <c r="K699" s="36"/>
      <c r="L699" s="36"/>
      <c r="M699" s="85"/>
      <c r="N699" s="36"/>
      <c r="O699" s="36"/>
      <c r="P699" s="85"/>
      <c r="Q699" s="36"/>
      <c r="R699" s="36"/>
      <c r="S699" s="85"/>
      <c r="T699" s="36"/>
      <c r="U699" s="36"/>
      <c r="V699" s="85"/>
      <c r="W699" s="36"/>
      <c r="X699" s="36"/>
      <c r="Y699" s="85"/>
      <c r="Z699" s="36"/>
      <c r="AA699" s="36"/>
      <c r="AB699" s="85" t="str">
        <f t="shared" si="163"/>
        <v>-</v>
      </c>
      <c r="AC699" s="36"/>
      <c r="AD699" s="36"/>
      <c r="AE699" s="85" t="str">
        <f t="shared" si="160"/>
        <v>-</v>
      </c>
      <c r="AF699" s="36"/>
      <c r="AG699" s="36"/>
      <c r="AH699" s="85" t="str">
        <f t="shared" si="164"/>
        <v>-</v>
      </c>
      <c r="AI699" s="36"/>
      <c r="AJ699" s="36"/>
      <c r="AK699" s="85" t="str">
        <f t="shared" si="174"/>
        <v>-</v>
      </c>
      <c r="AL699" s="36"/>
      <c r="AM699" s="36"/>
      <c r="AN699" s="85" t="str">
        <f t="shared" si="161"/>
        <v>-</v>
      </c>
    </row>
    <row r="700" spans="1:40" ht="12.75">
      <c r="A700" s="50" t="s">
        <v>514</v>
      </c>
      <c r="B700" s="15"/>
      <c r="C700" s="19"/>
      <c r="D700" s="18"/>
      <c r="E700" s="36"/>
      <c r="F700" s="36"/>
      <c r="G700" s="85"/>
      <c r="H700" s="36"/>
      <c r="I700" s="36"/>
      <c r="J700" s="85"/>
      <c r="K700" s="36"/>
      <c r="L700" s="36"/>
      <c r="M700" s="85"/>
      <c r="N700" s="36"/>
      <c r="O700" s="36"/>
      <c r="P700" s="85"/>
      <c r="Q700" s="36"/>
      <c r="R700" s="36"/>
      <c r="S700" s="85"/>
      <c r="T700" s="36"/>
      <c r="U700" s="36"/>
      <c r="V700" s="85"/>
      <c r="W700" s="36"/>
      <c r="X700" s="36"/>
      <c r="Y700" s="85"/>
      <c r="Z700" s="36"/>
      <c r="AA700" s="36"/>
      <c r="AB700" s="85" t="str">
        <f t="shared" si="163"/>
        <v>-</v>
      </c>
      <c r="AC700" s="36"/>
      <c r="AD700" s="36"/>
      <c r="AE700" s="85" t="str">
        <f t="shared" si="160"/>
        <v>-</v>
      </c>
      <c r="AF700" s="36"/>
      <c r="AG700" s="36"/>
      <c r="AH700" s="85" t="str">
        <f t="shared" si="164"/>
        <v>-</v>
      </c>
      <c r="AI700" s="36"/>
      <c r="AJ700" s="36"/>
      <c r="AK700" s="85" t="str">
        <f t="shared" si="174"/>
        <v>-</v>
      </c>
      <c r="AL700" s="36"/>
      <c r="AM700" s="36"/>
      <c r="AN700" s="85" t="str">
        <f t="shared" si="161"/>
        <v>-</v>
      </c>
    </row>
    <row r="701" spans="1:40" ht="12.75">
      <c r="A701" s="49"/>
      <c r="B701" s="15"/>
      <c r="C701" s="19"/>
      <c r="D701" s="18"/>
      <c r="E701" s="36"/>
      <c r="F701" s="36"/>
      <c r="G701" s="85"/>
      <c r="H701" s="36"/>
      <c r="I701" s="36"/>
      <c r="J701" s="85"/>
      <c r="K701" s="36"/>
      <c r="L701" s="36"/>
      <c r="M701" s="85"/>
      <c r="N701" s="36"/>
      <c r="O701" s="36"/>
      <c r="P701" s="85"/>
      <c r="Q701" s="36"/>
      <c r="R701" s="36"/>
      <c r="S701" s="85"/>
      <c r="T701" s="36"/>
      <c r="U701" s="36"/>
      <c r="V701" s="85"/>
      <c r="W701" s="36"/>
      <c r="X701" s="36"/>
      <c r="Y701" s="85"/>
      <c r="Z701" s="36"/>
      <c r="AA701" s="36"/>
      <c r="AB701" s="85" t="str">
        <f t="shared" si="163"/>
        <v>-</v>
      </c>
      <c r="AC701" s="36"/>
      <c r="AD701" s="36"/>
      <c r="AE701" s="85" t="str">
        <f t="shared" si="160"/>
        <v>-</v>
      </c>
      <c r="AF701" s="36"/>
      <c r="AG701" s="36"/>
      <c r="AH701" s="85" t="str">
        <f t="shared" si="164"/>
        <v>-</v>
      </c>
      <c r="AI701" s="36"/>
      <c r="AJ701" s="36"/>
      <c r="AK701" s="85" t="str">
        <f t="shared" si="174"/>
        <v>-</v>
      </c>
      <c r="AL701" s="36"/>
      <c r="AM701" s="36"/>
      <c r="AN701" s="85" t="str">
        <f t="shared" si="161"/>
        <v>-</v>
      </c>
    </row>
    <row r="702" spans="1:40" ht="12.75">
      <c r="A702" s="54" t="s">
        <v>515</v>
      </c>
      <c r="B702" s="20" t="s">
        <v>11</v>
      </c>
      <c r="C702" s="19"/>
      <c r="D702" s="18"/>
      <c r="E702" s="36">
        <f>C702/1936.27</f>
        <v>0</v>
      </c>
      <c r="F702" s="36">
        <f>D702/1936.27</f>
        <v>0</v>
      </c>
      <c r="G702" s="85" t="str">
        <f t="shared" si="162"/>
        <v>-</v>
      </c>
      <c r="H702" s="36"/>
      <c r="I702" s="36"/>
      <c r="J702" s="85" t="str">
        <f>IF(SUM(H702+I702)=0,"-",AVERAGE(H702:I702))</f>
        <v>-</v>
      </c>
      <c r="K702" s="36"/>
      <c r="L702" s="36"/>
      <c r="M702" s="85" t="str">
        <f>IF(SUM(K702+L702)=0,"-",AVERAGE(K702:L702))</f>
        <v>-</v>
      </c>
      <c r="N702" s="36"/>
      <c r="O702" s="36"/>
      <c r="P702" s="85" t="str">
        <f>IF(SUM(N702+O702)=0,"-",AVERAGE(N702:O702))</f>
        <v>-</v>
      </c>
      <c r="Q702" s="36"/>
      <c r="R702" s="36"/>
      <c r="S702" s="85" t="str">
        <f>IF(SUM(Q702+R702)=0,"-",AVERAGE(Q702:R702))</f>
        <v>-</v>
      </c>
      <c r="T702" s="36"/>
      <c r="U702" s="36"/>
      <c r="V702" s="85" t="str">
        <f>IF(SUM(T702+U702)=0,"-",AVERAGE(T702:U702))</f>
        <v>-</v>
      </c>
      <c r="W702" s="36"/>
      <c r="X702" s="36"/>
      <c r="Y702" s="85" t="str">
        <f>IF(SUM(W702+X702)=0,"-",AVERAGE(W702:X702))</f>
        <v>-</v>
      </c>
      <c r="Z702" s="36"/>
      <c r="AA702" s="36"/>
      <c r="AB702" s="85" t="str">
        <f t="shared" si="163"/>
        <v>-</v>
      </c>
      <c r="AC702" s="36"/>
      <c r="AD702" s="36"/>
      <c r="AE702" s="85" t="str">
        <f t="shared" si="160"/>
        <v>-</v>
      </c>
      <c r="AF702" s="36"/>
      <c r="AG702" s="36"/>
      <c r="AH702" s="85" t="str">
        <f t="shared" si="164"/>
        <v>-</v>
      </c>
      <c r="AI702" s="36"/>
      <c r="AJ702" s="36"/>
      <c r="AK702" s="85" t="str">
        <f t="shared" si="174"/>
        <v>-</v>
      </c>
      <c r="AL702" s="36"/>
      <c r="AM702" s="36"/>
      <c r="AN702" s="85" t="str">
        <f t="shared" si="161"/>
        <v>-</v>
      </c>
    </row>
    <row r="703" spans="1:40" ht="12.75">
      <c r="A703" s="49"/>
      <c r="B703" s="20"/>
      <c r="C703" s="19"/>
      <c r="D703" s="18"/>
      <c r="E703" s="36"/>
      <c r="F703" s="36"/>
      <c r="G703" s="85"/>
      <c r="H703" s="36"/>
      <c r="I703" s="36"/>
      <c r="J703" s="85"/>
      <c r="K703" s="36"/>
      <c r="L703" s="36"/>
      <c r="M703" s="85"/>
      <c r="N703" s="36"/>
      <c r="O703" s="36"/>
      <c r="P703" s="85"/>
      <c r="Q703" s="36"/>
      <c r="R703" s="36"/>
      <c r="S703" s="85"/>
      <c r="T703" s="36"/>
      <c r="U703" s="36"/>
      <c r="V703" s="85"/>
      <c r="W703" s="36"/>
      <c r="X703" s="36"/>
      <c r="Y703" s="85"/>
      <c r="Z703" s="36"/>
      <c r="AA703" s="36"/>
      <c r="AB703" s="85" t="str">
        <f t="shared" si="163"/>
        <v>-</v>
      </c>
      <c r="AC703" s="36"/>
      <c r="AD703" s="36"/>
      <c r="AE703" s="85" t="str">
        <f t="shared" si="160"/>
        <v>-</v>
      </c>
      <c r="AF703" s="36"/>
      <c r="AG703" s="36"/>
      <c r="AH703" s="85" t="str">
        <f t="shared" si="164"/>
        <v>-</v>
      </c>
      <c r="AI703" s="36"/>
      <c r="AJ703" s="36"/>
      <c r="AK703" s="85" t="str">
        <f t="shared" si="174"/>
        <v>-</v>
      </c>
      <c r="AL703" s="36"/>
      <c r="AM703" s="36"/>
      <c r="AN703" s="85" t="str">
        <f t="shared" si="161"/>
        <v>-</v>
      </c>
    </row>
    <row r="704" spans="1:40" ht="12.75">
      <c r="A704" s="50" t="s">
        <v>516</v>
      </c>
      <c r="B704" s="15"/>
      <c r="C704" s="19"/>
      <c r="D704" s="18"/>
      <c r="E704" s="36"/>
      <c r="F704" s="36"/>
      <c r="G704" s="85"/>
      <c r="H704" s="36"/>
      <c r="I704" s="36"/>
      <c r="J704" s="85"/>
      <c r="K704" s="36"/>
      <c r="L704" s="36"/>
      <c r="M704" s="85"/>
      <c r="N704" s="36"/>
      <c r="O704" s="36"/>
      <c r="P704" s="85"/>
      <c r="Q704" s="36"/>
      <c r="R704" s="36"/>
      <c r="S704" s="85"/>
      <c r="T704" s="36"/>
      <c r="U704" s="36"/>
      <c r="V704" s="85"/>
      <c r="W704" s="36"/>
      <c r="X704" s="36"/>
      <c r="Y704" s="85"/>
      <c r="Z704" s="36"/>
      <c r="AA704" s="36"/>
      <c r="AB704" s="85" t="str">
        <f t="shared" si="163"/>
        <v>-</v>
      </c>
      <c r="AC704" s="36"/>
      <c r="AD704" s="36"/>
      <c r="AE704" s="85" t="str">
        <f t="shared" si="160"/>
        <v>-</v>
      </c>
      <c r="AF704" s="36"/>
      <c r="AG704" s="36"/>
      <c r="AH704" s="85" t="str">
        <f t="shared" si="164"/>
        <v>-</v>
      </c>
      <c r="AI704" s="36"/>
      <c r="AJ704" s="36"/>
      <c r="AK704" s="85" t="str">
        <f t="shared" si="174"/>
        <v>-</v>
      </c>
      <c r="AL704" s="36"/>
      <c r="AM704" s="36"/>
      <c r="AN704" s="85" t="str">
        <f t="shared" si="161"/>
        <v>-</v>
      </c>
    </row>
    <row r="705" spans="1:40" ht="12.75">
      <c r="A705" s="49"/>
      <c r="B705" s="15"/>
      <c r="C705" s="19"/>
      <c r="D705" s="18"/>
      <c r="E705" s="36"/>
      <c r="F705" s="36"/>
      <c r="G705" s="85"/>
      <c r="H705" s="36"/>
      <c r="I705" s="36"/>
      <c r="J705" s="85"/>
      <c r="K705" s="36"/>
      <c r="L705" s="36"/>
      <c r="M705" s="85"/>
      <c r="N705" s="36"/>
      <c r="O705" s="36"/>
      <c r="P705" s="85"/>
      <c r="Q705" s="36"/>
      <c r="R705" s="36"/>
      <c r="S705" s="85"/>
      <c r="T705" s="36"/>
      <c r="U705" s="36"/>
      <c r="V705" s="85"/>
      <c r="W705" s="36"/>
      <c r="X705" s="36"/>
      <c r="Y705" s="85"/>
      <c r="Z705" s="36"/>
      <c r="AA705" s="36"/>
      <c r="AB705" s="85" t="str">
        <f t="shared" si="163"/>
        <v>-</v>
      </c>
      <c r="AC705" s="36"/>
      <c r="AD705" s="36"/>
      <c r="AE705" s="85" t="str">
        <f t="shared" si="160"/>
        <v>-</v>
      </c>
      <c r="AF705" s="36"/>
      <c r="AG705" s="36"/>
      <c r="AH705" s="85" t="str">
        <f t="shared" si="164"/>
        <v>-</v>
      </c>
      <c r="AI705" s="36"/>
      <c r="AJ705" s="36"/>
      <c r="AK705" s="85" t="str">
        <f t="shared" si="174"/>
        <v>-</v>
      </c>
      <c r="AL705" s="36"/>
      <c r="AM705" s="36"/>
      <c r="AN705" s="85" t="str">
        <f t="shared" si="161"/>
        <v>-</v>
      </c>
    </row>
    <row r="706" spans="1:40" ht="12.75">
      <c r="A706" s="54" t="s">
        <v>517</v>
      </c>
      <c r="B706" s="20" t="s">
        <v>585</v>
      </c>
      <c r="C706" s="19">
        <v>200000</v>
      </c>
      <c r="D706" s="18">
        <v>240000</v>
      </c>
      <c r="E706" s="36">
        <f>C706/1936.27</f>
        <v>103.2913798178973</v>
      </c>
      <c r="F706" s="36">
        <f>D706/1936.27</f>
        <v>123.94965578147676</v>
      </c>
      <c r="G706" s="85">
        <f t="shared" si="162"/>
        <v>113.62051779968704</v>
      </c>
      <c r="H706" s="36">
        <v>103.29</v>
      </c>
      <c r="I706" s="36">
        <v>123.95</v>
      </c>
      <c r="J706" s="85">
        <f aca="true" t="shared" si="176" ref="J706:J734">IF(SUM(H706+I706)=0,"-",AVERAGE(H706:I706))</f>
        <v>113.62</v>
      </c>
      <c r="K706" s="36">
        <v>103.29</v>
      </c>
      <c r="L706" s="36">
        <v>123.95</v>
      </c>
      <c r="M706" s="85">
        <f aca="true" t="shared" si="177" ref="M706:M734">IF(SUM(K706+L706)=0,"-",AVERAGE(K706:L706))</f>
        <v>113.62</v>
      </c>
      <c r="N706" s="36">
        <v>103.29</v>
      </c>
      <c r="O706" s="36">
        <v>123.95</v>
      </c>
      <c r="P706" s="85">
        <f aca="true" t="shared" si="178" ref="P706:P734">IF(SUM(N706+O706)=0,"-",AVERAGE(N706:O706))</f>
        <v>113.62</v>
      </c>
      <c r="Q706" s="36">
        <v>103.29</v>
      </c>
      <c r="R706" s="36">
        <v>123.95</v>
      </c>
      <c r="S706" s="85">
        <f aca="true" t="shared" si="179" ref="S706:S734">IF(SUM(Q706+R706)=0,"-",AVERAGE(Q706:R706))</f>
        <v>113.62</v>
      </c>
      <c r="T706" s="36">
        <v>103.29</v>
      </c>
      <c r="U706" s="36">
        <v>123.95</v>
      </c>
      <c r="V706" s="85">
        <f aca="true" t="shared" si="180" ref="V706:V734">IF(SUM(T706+U706)=0,"-",AVERAGE(T706:U706))</f>
        <v>113.62</v>
      </c>
      <c r="W706" s="36">
        <v>103.29</v>
      </c>
      <c r="X706" s="36">
        <v>123.95</v>
      </c>
      <c r="Y706" s="85">
        <f aca="true" t="shared" si="181" ref="Y706:Y734">IF(SUM(W706+X706)=0,"-",AVERAGE(W706:X706))</f>
        <v>113.62</v>
      </c>
      <c r="Z706" s="36">
        <v>103.29</v>
      </c>
      <c r="AA706" s="36">
        <v>123.95</v>
      </c>
      <c r="AB706" s="85">
        <f t="shared" si="163"/>
        <v>113.62</v>
      </c>
      <c r="AC706" s="36">
        <v>103.29</v>
      </c>
      <c r="AD706" s="36">
        <v>123.95</v>
      </c>
      <c r="AE706" s="85">
        <f t="shared" si="160"/>
        <v>113.62</v>
      </c>
      <c r="AF706" s="36">
        <v>103.29</v>
      </c>
      <c r="AG706" s="36">
        <v>123.95</v>
      </c>
      <c r="AH706" s="85">
        <f t="shared" si="164"/>
        <v>113.62</v>
      </c>
      <c r="AI706" s="36">
        <v>103.29</v>
      </c>
      <c r="AJ706" s="36">
        <v>123.95</v>
      </c>
      <c r="AK706" s="85">
        <f t="shared" si="174"/>
        <v>113.62</v>
      </c>
      <c r="AL706" s="36">
        <v>103.29</v>
      </c>
      <c r="AM706" s="36">
        <v>123.95</v>
      </c>
      <c r="AN706" s="85">
        <f t="shared" si="161"/>
        <v>113.62</v>
      </c>
    </row>
    <row r="707" spans="1:40" ht="12.75">
      <c r="A707" s="54" t="s">
        <v>518</v>
      </c>
      <c r="B707" s="20" t="s">
        <v>12</v>
      </c>
      <c r="C707" s="21">
        <v>170000</v>
      </c>
      <c r="D707" s="21">
        <v>200000</v>
      </c>
      <c r="E707" s="36">
        <v>87.8</v>
      </c>
      <c r="F707" s="36">
        <f>D707/1936.27</f>
        <v>103.2913798178973</v>
      </c>
      <c r="G707" s="85">
        <f t="shared" si="162"/>
        <v>95.54568990894865</v>
      </c>
      <c r="H707" s="36">
        <v>87.8</v>
      </c>
      <c r="I707" s="36">
        <v>103.29</v>
      </c>
      <c r="J707" s="85">
        <f t="shared" si="176"/>
        <v>95.545</v>
      </c>
      <c r="K707" s="36">
        <v>87.8</v>
      </c>
      <c r="L707" s="36">
        <v>103.29</v>
      </c>
      <c r="M707" s="85">
        <f t="shared" si="177"/>
        <v>95.545</v>
      </c>
      <c r="N707" s="36">
        <v>87.8</v>
      </c>
      <c r="O707" s="36">
        <v>103.29</v>
      </c>
      <c r="P707" s="85">
        <f t="shared" si="178"/>
        <v>95.545</v>
      </c>
      <c r="Q707" s="36">
        <v>87.8</v>
      </c>
      <c r="R707" s="36">
        <v>103.29</v>
      </c>
      <c r="S707" s="85">
        <f t="shared" si="179"/>
        <v>95.545</v>
      </c>
      <c r="T707" s="36">
        <v>87.8</v>
      </c>
      <c r="U707" s="36">
        <v>103.29</v>
      </c>
      <c r="V707" s="85">
        <f t="shared" si="180"/>
        <v>95.545</v>
      </c>
      <c r="W707" s="36">
        <v>87.8</v>
      </c>
      <c r="X707" s="36">
        <v>103.29</v>
      </c>
      <c r="Y707" s="85">
        <f t="shared" si="181"/>
        <v>95.545</v>
      </c>
      <c r="Z707" s="36">
        <v>87.8</v>
      </c>
      <c r="AA707" s="36">
        <v>103.29</v>
      </c>
      <c r="AB707" s="85">
        <f t="shared" si="163"/>
        <v>95.545</v>
      </c>
      <c r="AC707" s="36">
        <v>87.8</v>
      </c>
      <c r="AD707" s="36">
        <v>103.29</v>
      </c>
      <c r="AE707" s="85">
        <f t="shared" si="160"/>
        <v>95.545</v>
      </c>
      <c r="AF707" s="36">
        <v>87.8</v>
      </c>
      <c r="AG707" s="36">
        <v>103.29</v>
      </c>
      <c r="AH707" s="85">
        <f t="shared" si="164"/>
        <v>95.545</v>
      </c>
      <c r="AI707" s="36">
        <v>87.8</v>
      </c>
      <c r="AJ707" s="36">
        <v>103.29</v>
      </c>
      <c r="AK707" s="85">
        <f t="shared" si="174"/>
        <v>95.545</v>
      </c>
      <c r="AL707" s="36">
        <v>87.8</v>
      </c>
      <c r="AM707" s="36">
        <v>103.29</v>
      </c>
      <c r="AN707" s="85">
        <f t="shared" si="161"/>
        <v>95.545</v>
      </c>
    </row>
    <row r="708" spans="1:40" ht="12.75">
      <c r="A708" s="54" t="s">
        <v>519</v>
      </c>
      <c r="B708" s="20" t="s">
        <v>12</v>
      </c>
      <c r="C708" s="21">
        <v>180000</v>
      </c>
      <c r="D708" s="21">
        <v>220000</v>
      </c>
      <c r="E708" s="36">
        <f>C708/1936.27</f>
        <v>92.96224183610757</v>
      </c>
      <c r="F708" s="36">
        <f>D708/1936.27</f>
        <v>113.62051779968702</v>
      </c>
      <c r="G708" s="85">
        <f t="shared" si="162"/>
        <v>103.2913798178973</v>
      </c>
      <c r="H708" s="36">
        <v>92.96</v>
      </c>
      <c r="I708" s="36">
        <v>113.62</v>
      </c>
      <c r="J708" s="85">
        <f t="shared" si="176"/>
        <v>103.28999999999999</v>
      </c>
      <c r="K708" s="36">
        <v>92.96</v>
      </c>
      <c r="L708" s="36">
        <v>113.62</v>
      </c>
      <c r="M708" s="85">
        <f t="shared" si="177"/>
        <v>103.28999999999999</v>
      </c>
      <c r="N708" s="36">
        <v>92.96</v>
      </c>
      <c r="O708" s="36">
        <v>113.62</v>
      </c>
      <c r="P708" s="85">
        <f t="shared" si="178"/>
        <v>103.28999999999999</v>
      </c>
      <c r="Q708" s="36">
        <v>92.96</v>
      </c>
      <c r="R708" s="36">
        <v>113.62</v>
      </c>
      <c r="S708" s="85">
        <f t="shared" si="179"/>
        <v>103.28999999999999</v>
      </c>
      <c r="T708" s="36">
        <v>92.96</v>
      </c>
      <c r="U708" s="36">
        <v>113.62</v>
      </c>
      <c r="V708" s="85">
        <f t="shared" si="180"/>
        <v>103.28999999999999</v>
      </c>
      <c r="W708" s="36">
        <v>92.96</v>
      </c>
      <c r="X708" s="36">
        <v>113.62</v>
      </c>
      <c r="Y708" s="85">
        <f t="shared" si="181"/>
        <v>103.28999999999999</v>
      </c>
      <c r="Z708" s="36">
        <v>92.96</v>
      </c>
      <c r="AA708" s="36">
        <v>113.62</v>
      </c>
      <c r="AB708" s="85">
        <f t="shared" si="163"/>
        <v>103.28999999999999</v>
      </c>
      <c r="AC708" s="36">
        <v>92.96</v>
      </c>
      <c r="AD708" s="36">
        <v>113.62</v>
      </c>
      <c r="AE708" s="85">
        <f t="shared" si="160"/>
        <v>103.28999999999999</v>
      </c>
      <c r="AF708" s="36">
        <v>92.96</v>
      </c>
      <c r="AG708" s="36">
        <v>113.62</v>
      </c>
      <c r="AH708" s="85">
        <f t="shared" si="164"/>
        <v>103.28999999999999</v>
      </c>
      <c r="AI708" s="36">
        <v>92.96</v>
      </c>
      <c r="AJ708" s="36">
        <v>113.62</v>
      </c>
      <c r="AK708" s="85">
        <f t="shared" si="174"/>
        <v>103.28999999999999</v>
      </c>
      <c r="AL708" s="36">
        <v>92.96</v>
      </c>
      <c r="AM708" s="36">
        <v>113.62</v>
      </c>
      <c r="AN708" s="85">
        <f t="shared" si="161"/>
        <v>103.28999999999999</v>
      </c>
    </row>
    <row r="709" spans="1:40" ht="12.75">
      <c r="A709" s="54" t="s">
        <v>520</v>
      </c>
      <c r="B709" s="20" t="s">
        <v>12</v>
      </c>
      <c r="C709" s="21">
        <v>200000</v>
      </c>
      <c r="D709" s="21">
        <v>240000</v>
      </c>
      <c r="E709" s="36">
        <f>C709/1936.27</f>
        <v>103.2913798178973</v>
      </c>
      <c r="F709" s="36">
        <f>D709/1936.27</f>
        <v>123.94965578147676</v>
      </c>
      <c r="G709" s="85">
        <f t="shared" si="162"/>
        <v>113.62051779968704</v>
      </c>
      <c r="H709" s="36">
        <v>103.29</v>
      </c>
      <c r="I709" s="36">
        <v>123.95</v>
      </c>
      <c r="J709" s="85">
        <f t="shared" si="176"/>
        <v>113.62</v>
      </c>
      <c r="K709" s="36">
        <v>103.29</v>
      </c>
      <c r="L709" s="36">
        <v>123.95</v>
      </c>
      <c r="M709" s="85">
        <f t="shared" si="177"/>
        <v>113.62</v>
      </c>
      <c r="N709" s="36">
        <v>103.29</v>
      </c>
      <c r="O709" s="36">
        <v>123.95</v>
      </c>
      <c r="P709" s="85">
        <f t="shared" si="178"/>
        <v>113.62</v>
      </c>
      <c r="Q709" s="36">
        <v>103.29</v>
      </c>
      <c r="R709" s="36">
        <v>123.95</v>
      </c>
      <c r="S709" s="85">
        <f t="shared" si="179"/>
        <v>113.62</v>
      </c>
      <c r="T709" s="36">
        <v>103.29</v>
      </c>
      <c r="U709" s="36">
        <v>123.95</v>
      </c>
      <c r="V709" s="85">
        <f t="shared" si="180"/>
        <v>113.62</v>
      </c>
      <c r="W709" s="36">
        <v>103.29</v>
      </c>
      <c r="X709" s="36">
        <v>123.95</v>
      </c>
      <c r="Y709" s="85">
        <f t="shared" si="181"/>
        <v>113.62</v>
      </c>
      <c r="Z709" s="36">
        <v>103.29</v>
      </c>
      <c r="AA709" s="36">
        <v>123.95</v>
      </c>
      <c r="AB709" s="85">
        <f t="shared" si="163"/>
        <v>113.62</v>
      </c>
      <c r="AC709" s="36">
        <v>103.29</v>
      </c>
      <c r="AD709" s="36">
        <v>123.95</v>
      </c>
      <c r="AE709" s="85">
        <f t="shared" si="160"/>
        <v>113.62</v>
      </c>
      <c r="AF709" s="36">
        <v>103.29</v>
      </c>
      <c r="AG709" s="36">
        <v>123.95</v>
      </c>
      <c r="AH709" s="85">
        <f t="shared" si="164"/>
        <v>113.62</v>
      </c>
      <c r="AI709" s="36">
        <v>103.29</v>
      </c>
      <c r="AJ709" s="36">
        <v>123.95</v>
      </c>
      <c r="AK709" s="85">
        <f t="shared" si="174"/>
        <v>113.62</v>
      </c>
      <c r="AL709" s="36">
        <v>103.29</v>
      </c>
      <c r="AM709" s="36">
        <v>123.95</v>
      </c>
      <c r="AN709" s="85">
        <f t="shared" si="161"/>
        <v>113.62</v>
      </c>
    </row>
    <row r="710" spans="1:40" ht="12.75">
      <c r="A710" s="54" t="s">
        <v>521</v>
      </c>
      <c r="B710" s="20" t="s">
        <v>12</v>
      </c>
      <c r="C710" s="19">
        <v>270000</v>
      </c>
      <c r="D710" s="18">
        <v>270000</v>
      </c>
      <c r="E710" s="36">
        <f>C710/1936.27</f>
        <v>139.44336275416134</v>
      </c>
      <c r="F710" s="36">
        <f>D710/1936.27</f>
        <v>139.44336275416134</v>
      </c>
      <c r="G710" s="85">
        <f t="shared" si="162"/>
        <v>139.44336275416134</v>
      </c>
      <c r="H710" s="36">
        <v>139.44</v>
      </c>
      <c r="I710" s="36">
        <v>139.44</v>
      </c>
      <c r="J710" s="85">
        <f t="shared" si="176"/>
        <v>139.44</v>
      </c>
      <c r="K710" s="36">
        <v>139.44</v>
      </c>
      <c r="L710" s="36">
        <v>139.44</v>
      </c>
      <c r="M710" s="85">
        <f t="shared" si="177"/>
        <v>139.44</v>
      </c>
      <c r="N710" s="36">
        <v>139.44</v>
      </c>
      <c r="O710" s="36">
        <v>139.44</v>
      </c>
      <c r="P710" s="85">
        <f t="shared" si="178"/>
        <v>139.44</v>
      </c>
      <c r="Q710" s="36">
        <v>139.44</v>
      </c>
      <c r="R710" s="36">
        <v>139.44</v>
      </c>
      <c r="S710" s="85">
        <f t="shared" si="179"/>
        <v>139.44</v>
      </c>
      <c r="T710" s="36">
        <v>139.44</v>
      </c>
      <c r="U710" s="36">
        <v>139.44</v>
      </c>
      <c r="V710" s="85">
        <f t="shared" si="180"/>
        <v>139.44</v>
      </c>
      <c r="W710" s="36">
        <v>139.44</v>
      </c>
      <c r="X710" s="36">
        <v>139.44</v>
      </c>
      <c r="Y710" s="85">
        <f t="shared" si="181"/>
        <v>139.44</v>
      </c>
      <c r="Z710" s="36">
        <v>139.44</v>
      </c>
      <c r="AA710" s="36">
        <v>139.44</v>
      </c>
      <c r="AB710" s="85">
        <f t="shared" si="163"/>
        <v>139.44</v>
      </c>
      <c r="AC710" s="36">
        <v>139.44</v>
      </c>
      <c r="AD710" s="36">
        <v>139.44</v>
      </c>
      <c r="AE710" s="85">
        <f t="shared" si="160"/>
        <v>139.44</v>
      </c>
      <c r="AF710" s="36">
        <v>139.44</v>
      </c>
      <c r="AG710" s="36">
        <v>139.44</v>
      </c>
      <c r="AH710" s="85">
        <f t="shared" si="164"/>
        <v>139.44</v>
      </c>
      <c r="AI710" s="36">
        <v>139.44</v>
      </c>
      <c r="AJ710" s="36">
        <v>139.44</v>
      </c>
      <c r="AK710" s="85">
        <f t="shared" si="174"/>
        <v>139.44</v>
      </c>
      <c r="AL710" s="36">
        <v>139.44</v>
      </c>
      <c r="AM710" s="36">
        <v>139.44</v>
      </c>
      <c r="AN710" s="85">
        <f t="shared" si="161"/>
        <v>139.44</v>
      </c>
    </row>
    <row r="711" spans="1:40" ht="12.75">
      <c r="A711" s="54" t="s">
        <v>522</v>
      </c>
      <c r="B711" s="20" t="s">
        <v>12</v>
      </c>
      <c r="C711" s="21">
        <v>150000</v>
      </c>
      <c r="D711" s="21">
        <v>200000</v>
      </c>
      <c r="E711" s="36">
        <f>C711/1936.27</f>
        <v>77.46853486342297</v>
      </c>
      <c r="F711" s="36">
        <f>D711/1936.27</f>
        <v>103.2913798178973</v>
      </c>
      <c r="G711" s="85">
        <f t="shared" si="162"/>
        <v>90.37995734066013</v>
      </c>
      <c r="H711" s="36">
        <v>77.47</v>
      </c>
      <c r="I711" s="36">
        <v>103.29</v>
      </c>
      <c r="J711" s="85">
        <f t="shared" si="176"/>
        <v>90.38</v>
      </c>
      <c r="K711" s="36">
        <v>77.47</v>
      </c>
      <c r="L711" s="36">
        <v>103.29</v>
      </c>
      <c r="M711" s="85">
        <f t="shared" si="177"/>
        <v>90.38</v>
      </c>
      <c r="N711" s="36">
        <v>77.47</v>
      </c>
      <c r="O711" s="36">
        <v>103.29</v>
      </c>
      <c r="P711" s="85">
        <f t="shared" si="178"/>
        <v>90.38</v>
      </c>
      <c r="Q711" s="36">
        <v>77.47</v>
      </c>
      <c r="R711" s="36">
        <v>103.29</v>
      </c>
      <c r="S711" s="85">
        <f t="shared" si="179"/>
        <v>90.38</v>
      </c>
      <c r="T711" s="36">
        <v>77.47</v>
      </c>
      <c r="U711" s="36">
        <v>103.29</v>
      </c>
      <c r="V711" s="85">
        <f t="shared" si="180"/>
        <v>90.38</v>
      </c>
      <c r="W711" s="36">
        <v>77.47</v>
      </c>
      <c r="X711" s="36">
        <v>103.29</v>
      </c>
      <c r="Y711" s="85">
        <f t="shared" si="181"/>
        <v>90.38</v>
      </c>
      <c r="Z711" s="36">
        <v>77.47</v>
      </c>
      <c r="AA711" s="36">
        <v>103.29</v>
      </c>
      <c r="AB711" s="85">
        <f t="shared" si="163"/>
        <v>90.38</v>
      </c>
      <c r="AC711" s="36">
        <v>77.47</v>
      </c>
      <c r="AD711" s="36">
        <v>103.29</v>
      </c>
      <c r="AE711" s="85">
        <f t="shared" si="160"/>
        <v>90.38</v>
      </c>
      <c r="AF711" s="36">
        <v>77.47</v>
      </c>
      <c r="AG711" s="36">
        <v>103.29</v>
      </c>
      <c r="AH711" s="85">
        <f t="shared" si="164"/>
        <v>90.38</v>
      </c>
      <c r="AI711" s="36">
        <v>77.47</v>
      </c>
      <c r="AJ711" s="36">
        <v>103.29</v>
      </c>
      <c r="AK711" s="85">
        <f t="shared" si="174"/>
        <v>90.38</v>
      </c>
      <c r="AL711" s="36">
        <v>77.47</v>
      </c>
      <c r="AM711" s="36">
        <v>103.29</v>
      </c>
      <c r="AN711" s="85">
        <f t="shared" si="161"/>
        <v>90.38</v>
      </c>
    </row>
    <row r="712" spans="1:40" ht="12.75">
      <c r="A712" s="54" t="s">
        <v>523</v>
      </c>
      <c r="B712" s="20" t="s">
        <v>12</v>
      </c>
      <c r="C712" s="21">
        <v>270000</v>
      </c>
      <c r="D712" s="21">
        <v>320000</v>
      </c>
      <c r="E712" s="36">
        <v>139.44</v>
      </c>
      <c r="F712" s="36">
        <v>165.27</v>
      </c>
      <c r="G712" s="85">
        <f t="shared" si="162"/>
        <v>152.35500000000002</v>
      </c>
      <c r="H712" s="36">
        <v>139.44</v>
      </c>
      <c r="I712" s="36">
        <v>165.27</v>
      </c>
      <c r="J712" s="85">
        <f t="shared" si="176"/>
        <v>152.35500000000002</v>
      </c>
      <c r="K712" s="36">
        <v>139.44</v>
      </c>
      <c r="L712" s="36">
        <v>165.27</v>
      </c>
      <c r="M712" s="85">
        <f t="shared" si="177"/>
        <v>152.35500000000002</v>
      </c>
      <c r="N712" s="36">
        <v>139.44</v>
      </c>
      <c r="O712" s="36">
        <v>165.27</v>
      </c>
      <c r="P712" s="85">
        <f t="shared" si="178"/>
        <v>152.35500000000002</v>
      </c>
      <c r="Q712" s="36">
        <v>139.44</v>
      </c>
      <c r="R712" s="36">
        <v>165.27</v>
      </c>
      <c r="S712" s="85">
        <f t="shared" si="179"/>
        <v>152.35500000000002</v>
      </c>
      <c r="T712" s="36">
        <v>139.44</v>
      </c>
      <c r="U712" s="36">
        <v>165.27</v>
      </c>
      <c r="V712" s="85">
        <f t="shared" si="180"/>
        <v>152.35500000000002</v>
      </c>
      <c r="W712" s="36">
        <v>139.44</v>
      </c>
      <c r="X712" s="36">
        <v>165.27</v>
      </c>
      <c r="Y712" s="85">
        <f t="shared" si="181"/>
        <v>152.35500000000002</v>
      </c>
      <c r="Z712" s="36">
        <v>139.44</v>
      </c>
      <c r="AA712" s="36">
        <v>165.27</v>
      </c>
      <c r="AB712" s="85">
        <f t="shared" si="163"/>
        <v>152.35500000000002</v>
      </c>
      <c r="AC712" s="36">
        <v>139.44</v>
      </c>
      <c r="AD712" s="36">
        <v>165.27</v>
      </c>
      <c r="AE712" s="85">
        <f t="shared" si="160"/>
        <v>152.35500000000002</v>
      </c>
      <c r="AF712" s="36">
        <v>139.44</v>
      </c>
      <c r="AG712" s="36">
        <v>165.27</v>
      </c>
      <c r="AH712" s="85">
        <f t="shared" si="164"/>
        <v>152.35500000000002</v>
      </c>
      <c r="AI712" s="36">
        <v>139.44</v>
      </c>
      <c r="AJ712" s="36">
        <v>165.27</v>
      </c>
      <c r="AK712" s="85">
        <f t="shared" si="174"/>
        <v>152.35500000000002</v>
      </c>
      <c r="AL712" s="36">
        <v>139.44</v>
      </c>
      <c r="AM712" s="36">
        <v>165.27</v>
      </c>
      <c r="AN712" s="85">
        <f t="shared" si="161"/>
        <v>152.35500000000002</v>
      </c>
    </row>
    <row r="713" spans="1:40" ht="12.75">
      <c r="A713" s="54" t="s">
        <v>524</v>
      </c>
      <c r="B713" s="20" t="s">
        <v>12</v>
      </c>
      <c r="C713" s="21">
        <v>400000</v>
      </c>
      <c r="D713" s="21">
        <v>450000</v>
      </c>
      <c r="E713" s="36">
        <v>206.58</v>
      </c>
      <c r="F713" s="36">
        <v>232.41</v>
      </c>
      <c r="G713" s="85">
        <f t="shared" si="162"/>
        <v>219.495</v>
      </c>
      <c r="H713" s="36">
        <v>206.58</v>
      </c>
      <c r="I713" s="36">
        <v>232.41</v>
      </c>
      <c r="J713" s="85">
        <f t="shared" si="176"/>
        <v>219.495</v>
      </c>
      <c r="K713" s="36">
        <v>206.58</v>
      </c>
      <c r="L713" s="36">
        <v>232.41</v>
      </c>
      <c r="M713" s="85">
        <f t="shared" si="177"/>
        <v>219.495</v>
      </c>
      <c r="N713" s="36">
        <v>206.58</v>
      </c>
      <c r="O713" s="36">
        <v>232.41</v>
      </c>
      <c r="P713" s="85">
        <f t="shared" si="178"/>
        <v>219.495</v>
      </c>
      <c r="Q713" s="36">
        <v>206.58</v>
      </c>
      <c r="R713" s="36">
        <v>232.41</v>
      </c>
      <c r="S713" s="85">
        <f t="shared" si="179"/>
        <v>219.495</v>
      </c>
      <c r="T713" s="36">
        <v>206.58</v>
      </c>
      <c r="U713" s="36">
        <v>232.41</v>
      </c>
      <c r="V713" s="85">
        <f t="shared" si="180"/>
        <v>219.495</v>
      </c>
      <c r="W713" s="36">
        <v>206.58</v>
      </c>
      <c r="X713" s="36">
        <v>232.41</v>
      </c>
      <c r="Y713" s="85">
        <f t="shared" si="181"/>
        <v>219.495</v>
      </c>
      <c r="Z713" s="36">
        <v>206.58</v>
      </c>
      <c r="AA713" s="36">
        <v>232.41</v>
      </c>
      <c r="AB713" s="85">
        <f t="shared" si="163"/>
        <v>219.495</v>
      </c>
      <c r="AC713" s="36">
        <v>206.58</v>
      </c>
      <c r="AD713" s="36">
        <v>232.41</v>
      </c>
      <c r="AE713" s="85">
        <f t="shared" si="160"/>
        <v>219.495</v>
      </c>
      <c r="AF713" s="36">
        <v>206.58</v>
      </c>
      <c r="AG713" s="36">
        <v>232.41</v>
      </c>
      <c r="AH713" s="85">
        <f t="shared" si="164"/>
        <v>219.495</v>
      </c>
      <c r="AI713" s="36">
        <v>206.58</v>
      </c>
      <c r="AJ713" s="36">
        <v>232.41</v>
      </c>
      <c r="AK713" s="85">
        <f t="shared" si="174"/>
        <v>219.495</v>
      </c>
      <c r="AL713" s="36">
        <v>206.58</v>
      </c>
      <c r="AM713" s="36">
        <v>232.41</v>
      </c>
      <c r="AN713" s="85">
        <f t="shared" si="161"/>
        <v>219.495</v>
      </c>
    </row>
    <row r="714" spans="1:40" ht="12.75">
      <c r="A714" s="54" t="s">
        <v>525</v>
      </c>
      <c r="B714" s="20" t="s">
        <v>12</v>
      </c>
      <c r="C714" s="21">
        <v>600000</v>
      </c>
      <c r="D714" s="21">
        <v>800000</v>
      </c>
      <c r="E714" s="36">
        <f aca="true" t="shared" si="182" ref="E714:F719">C714/1936.27</f>
        <v>309.8741394536919</v>
      </c>
      <c r="F714" s="36">
        <f t="shared" si="182"/>
        <v>413.1655192715892</v>
      </c>
      <c r="G714" s="85">
        <f t="shared" si="162"/>
        <v>361.5198293626405</v>
      </c>
      <c r="H714" s="36">
        <v>309.87</v>
      </c>
      <c r="I714" s="36">
        <v>413.17</v>
      </c>
      <c r="J714" s="85">
        <f t="shared" si="176"/>
        <v>361.52</v>
      </c>
      <c r="K714" s="36">
        <v>309.87</v>
      </c>
      <c r="L714" s="36">
        <v>413.17</v>
      </c>
      <c r="M714" s="85">
        <f t="shared" si="177"/>
        <v>361.52</v>
      </c>
      <c r="N714" s="36">
        <v>309.87</v>
      </c>
      <c r="O714" s="36">
        <v>413.17</v>
      </c>
      <c r="P714" s="85">
        <f t="shared" si="178"/>
        <v>361.52</v>
      </c>
      <c r="Q714" s="36">
        <v>309.87</v>
      </c>
      <c r="R714" s="36">
        <v>413.17</v>
      </c>
      <c r="S714" s="85">
        <f t="shared" si="179"/>
        <v>361.52</v>
      </c>
      <c r="T714" s="36">
        <v>309.87</v>
      </c>
      <c r="U714" s="36">
        <v>413.17</v>
      </c>
      <c r="V714" s="85">
        <f t="shared" si="180"/>
        <v>361.52</v>
      </c>
      <c r="W714" s="36">
        <v>309.87</v>
      </c>
      <c r="X714" s="36">
        <v>413.17</v>
      </c>
      <c r="Y714" s="85">
        <f t="shared" si="181"/>
        <v>361.52</v>
      </c>
      <c r="Z714" s="36">
        <v>309.87</v>
      </c>
      <c r="AA714" s="36">
        <v>413.17</v>
      </c>
      <c r="AB714" s="85">
        <f t="shared" si="163"/>
        <v>361.52</v>
      </c>
      <c r="AC714" s="36">
        <v>309.87</v>
      </c>
      <c r="AD714" s="36">
        <v>413.17</v>
      </c>
      <c r="AE714" s="85">
        <f t="shared" si="160"/>
        <v>361.52</v>
      </c>
      <c r="AF714" s="36">
        <v>309.87</v>
      </c>
      <c r="AG714" s="36">
        <v>413.17</v>
      </c>
      <c r="AH714" s="85">
        <f t="shared" si="164"/>
        <v>361.52</v>
      </c>
      <c r="AI714" s="36">
        <v>309.87</v>
      </c>
      <c r="AJ714" s="36">
        <v>413.17</v>
      </c>
      <c r="AK714" s="85">
        <f t="shared" si="174"/>
        <v>361.52</v>
      </c>
      <c r="AL714" s="36">
        <v>309.87</v>
      </c>
      <c r="AM714" s="36">
        <v>413.17</v>
      </c>
      <c r="AN714" s="85">
        <f t="shared" si="161"/>
        <v>361.52</v>
      </c>
    </row>
    <row r="715" spans="1:40" ht="12.75">
      <c r="A715" s="54" t="s">
        <v>526</v>
      </c>
      <c r="B715" s="20" t="s">
        <v>12</v>
      </c>
      <c r="C715" s="21">
        <v>320000</v>
      </c>
      <c r="D715" s="21">
        <v>360000</v>
      </c>
      <c r="E715" s="36">
        <f t="shared" si="182"/>
        <v>165.26620770863568</v>
      </c>
      <c r="F715" s="36">
        <f t="shared" si="182"/>
        <v>185.92448367221513</v>
      </c>
      <c r="G715" s="85">
        <f t="shared" si="162"/>
        <v>175.5953456904254</v>
      </c>
      <c r="H715" s="36">
        <v>165.27</v>
      </c>
      <c r="I715" s="36">
        <v>185.92</v>
      </c>
      <c r="J715" s="85">
        <f t="shared" si="176"/>
        <v>175.595</v>
      </c>
      <c r="K715" s="36">
        <v>165.27</v>
      </c>
      <c r="L715" s="36">
        <v>185.92</v>
      </c>
      <c r="M715" s="85">
        <f t="shared" si="177"/>
        <v>175.595</v>
      </c>
      <c r="N715" s="36">
        <v>165.27</v>
      </c>
      <c r="O715" s="36">
        <v>185.92</v>
      </c>
      <c r="P715" s="85">
        <f t="shared" si="178"/>
        <v>175.595</v>
      </c>
      <c r="Q715" s="36">
        <v>165.27</v>
      </c>
      <c r="R715" s="36">
        <v>185.92</v>
      </c>
      <c r="S715" s="85">
        <f t="shared" si="179"/>
        <v>175.595</v>
      </c>
      <c r="T715" s="36">
        <v>165.27</v>
      </c>
      <c r="U715" s="36">
        <v>185.92</v>
      </c>
      <c r="V715" s="85">
        <f t="shared" si="180"/>
        <v>175.595</v>
      </c>
      <c r="W715" s="36">
        <v>165.27</v>
      </c>
      <c r="X715" s="36">
        <v>185.92</v>
      </c>
      <c r="Y715" s="85">
        <f t="shared" si="181"/>
        <v>175.595</v>
      </c>
      <c r="Z715" s="36">
        <v>165.27</v>
      </c>
      <c r="AA715" s="36">
        <v>185.92</v>
      </c>
      <c r="AB715" s="85">
        <f t="shared" si="163"/>
        <v>175.595</v>
      </c>
      <c r="AC715" s="36">
        <v>165.27</v>
      </c>
      <c r="AD715" s="36">
        <v>185.92</v>
      </c>
      <c r="AE715" s="85">
        <f t="shared" si="160"/>
        <v>175.595</v>
      </c>
      <c r="AF715" s="36">
        <v>165.27</v>
      </c>
      <c r="AG715" s="36">
        <v>185.92</v>
      </c>
      <c r="AH715" s="85">
        <f t="shared" si="164"/>
        <v>175.595</v>
      </c>
      <c r="AI715" s="36">
        <v>165.27</v>
      </c>
      <c r="AJ715" s="36">
        <v>185.92</v>
      </c>
      <c r="AK715" s="85">
        <f t="shared" si="174"/>
        <v>175.595</v>
      </c>
      <c r="AL715" s="36">
        <v>165.27</v>
      </c>
      <c r="AM715" s="36">
        <v>185.92</v>
      </c>
      <c r="AN715" s="85">
        <f t="shared" si="161"/>
        <v>175.595</v>
      </c>
    </row>
    <row r="716" spans="1:40" ht="12.75">
      <c r="A716" s="54" t="s">
        <v>527</v>
      </c>
      <c r="B716" s="20" t="s">
        <v>12</v>
      </c>
      <c r="C716" s="21">
        <v>310000</v>
      </c>
      <c r="D716" s="21">
        <v>340000</v>
      </c>
      <c r="E716" s="36">
        <f t="shared" si="182"/>
        <v>160.10163871774083</v>
      </c>
      <c r="F716" s="36">
        <f t="shared" si="182"/>
        <v>175.5953456904254</v>
      </c>
      <c r="G716" s="85">
        <f t="shared" si="162"/>
        <v>167.84849220408313</v>
      </c>
      <c r="H716" s="36">
        <v>160.1</v>
      </c>
      <c r="I716" s="36">
        <v>175.6</v>
      </c>
      <c r="J716" s="85">
        <f t="shared" si="176"/>
        <v>167.85</v>
      </c>
      <c r="K716" s="36">
        <v>160.1</v>
      </c>
      <c r="L716" s="36">
        <v>175.6</v>
      </c>
      <c r="M716" s="85">
        <f t="shared" si="177"/>
        <v>167.85</v>
      </c>
      <c r="N716" s="36">
        <v>160.1</v>
      </c>
      <c r="O716" s="36">
        <v>175.6</v>
      </c>
      <c r="P716" s="85">
        <f t="shared" si="178"/>
        <v>167.85</v>
      </c>
      <c r="Q716" s="36">
        <v>160.1</v>
      </c>
      <c r="R716" s="36">
        <v>175.6</v>
      </c>
      <c r="S716" s="85">
        <f t="shared" si="179"/>
        <v>167.85</v>
      </c>
      <c r="T716" s="36">
        <v>160.1</v>
      </c>
      <c r="U716" s="36">
        <v>175.6</v>
      </c>
      <c r="V716" s="85">
        <f t="shared" si="180"/>
        <v>167.85</v>
      </c>
      <c r="W716" s="36">
        <v>160.1</v>
      </c>
      <c r="X716" s="36">
        <v>175.6</v>
      </c>
      <c r="Y716" s="85">
        <f t="shared" si="181"/>
        <v>167.85</v>
      </c>
      <c r="Z716" s="36">
        <v>160.1</v>
      </c>
      <c r="AA716" s="36">
        <v>175.6</v>
      </c>
      <c r="AB716" s="85">
        <f t="shared" si="163"/>
        <v>167.85</v>
      </c>
      <c r="AC716" s="36">
        <v>160.1</v>
      </c>
      <c r="AD716" s="36">
        <v>175.6</v>
      </c>
      <c r="AE716" s="85">
        <f t="shared" si="160"/>
        <v>167.85</v>
      </c>
      <c r="AF716" s="36">
        <v>160.1</v>
      </c>
      <c r="AG716" s="36">
        <v>175.6</v>
      </c>
      <c r="AH716" s="85">
        <f t="shared" si="164"/>
        <v>167.85</v>
      </c>
      <c r="AI716" s="36">
        <v>160.1</v>
      </c>
      <c r="AJ716" s="36">
        <v>175.6</v>
      </c>
      <c r="AK716" s="85">
        <f t="shared" si="174"/>
        <v>167.85</v>
      </c>
      <c r="AL716" s="36">
        <v>160.1</v>
      </c>
      <c r="AM716" s="36">
        <v>175.6</v>
      </c>
      <c r="AN716" s="85">
        <f t="shared" si="161"/>
        <v>167.85</v>
      </c>
    </row>
    <row r="717" spans="1:40" ht="12.75">
      <c r="A717" s="54" t="s">
        <v>604</v>
      </c>
      <c r="B717" s="20" t="s">
        <v>12</v>
      </c>
      <c r="C717" s="21">
        <v>340000</v>
      </c>
      <c r="D717" s="21">
        <v>390000</v>
      </c>
      <c r="E717" s="36">
        <f t="shared" si="182"/>
        <v>175.5953456904254</v>
      </c>
      <c r="F717" s="36">
        <f t="shared" si="182"/>
        <v>201.41819064489974</v>
      </c>
      <c r="G717" s="85">
        <f aca="true" t="shared" si="183" ref="G717:G780">IF(SUM(E717+F717)=0,"-",AVERAGE(E717:F717))</f>
        <v>188.50676816766259</v>
      </c>
      <c r="H717" s="36">
        <v>175.6</v>
      </c>
      <c r="I717" s="36">
        <v>201.42</v>
      </c>
      <c r="J717" s="85">
        <f t="shared" si="176"/>
        <v>188.51</v>
      </c>
      <c r="K717" s="36">
        <v>175.6</v>
      </c>
      <c r="L717" s="36">
        <v>201.42</v>
      </c>
      <c r="M717" s="85">
        <f t="shared" si="177"/>
        <v>188.51</v>
      </c>
      <c r="N717" s="36">
        <v>175.6</v>
      </c>
      <c r="O717" s="36">
        <v>201.42</v>
      </c>
      <c r="P717" s="85">
        <f t="shared" si="178"/>
        <v>188.51</v>
      </c>
      <c r="Q717" s="36">
        <v>175.6</v>
      </c>
      <c r="R717" s="36">
        <v>201.42</v>
      </c>
      <c r="S717" s="85">
        <f t="shared" si="179"/>
        <v>188.51</v>
      </c>
      <c r="T717" s="36">
        <v>175.6</v>
      </c>
      <c r="U717" s="36">
        <v>201.42</v>
      </c>
      <c r="V717" s="85">
        <f t="shared" si="180"/>
        <v>188.51</v>
      </c>
      <c r="W717" s="36">
        <v>175.6</v>
      </c>
      <c r="X717" s="36">
        <v>201.42</v>
      </c>
      <c r="Y717" s="85">
        <f t="shared" si="181"/>
        <v>188.51</v>
      </c>
      <c r="Z717" s="36">
        <v>175.6</v>
      </c>
      <c r="AA717" s="36">
        <v>201.42</v>
      </c>
      <c r="AB717" s="85">
        <f t="shared" si="163"/>
        <v>188.51</v>
      </c>
      <c r="AC717" s="36">
        <v>175.6</v>
      </c>
      <c r="AD717" s="36">
        <v>201.42</v>
      </c>
      <c r="AE717" s="85">
        <f aca="true" t="shared" si="184" ref="AE717:AE779">IF(SUM(AC717+AD717)=0,"-",AVERAGE(AC717:AD717))</f>
        <v>188.51</v>
      </c>
      <c r="AF717" s="36">
        <v>175.6</v>
      </c>
      <c r="AG717" s="36">
        <v>201.42</v>
      </c>
      <c r="AH717" s="85">
        <f t="shared" si="164"/>
        <v>188.51</v>
      </c>
      <c r="AI717" s="36">
        <v>175.6</v>
      </c>
      <c r="AJ717" s="36">
        <v>201.42</v>
      </c>
      <c r="AK717" s="85">
        <f t="shared" si="174"/>
        <v>188.51</v>
      </c>
      <c r="AL717" s="36">
        <v>175.6</v>
      </c>
      <c r="AM717" s="36">
        <v>201.42</v>
      </c>
      <c r="AN717" s="85">
        <f aca="true" t="shared" si="185" ref="AN717:AN780">IF(SUM(AL717+AM717)=0,"-",AVERAGE(AL717:AM717))</f>
        <v>188.51</v>
      </c>
    </row>
    <row r="718" spans="1:40" ht="12.75">
      <c r="A718" s="54" t="s">
        <v>605</v>
      </c>
      <c r="B718" s="20" t="s">
        <v>12</v>
      </c>
      <c r="C718" s="21">
        <v>310000</v>
      </c>
      <c r="D718" s="21">
        <v>340000</v>
      </c>
      <c r="E718" s="36">
        <f t="shared" si="182"/>
        <v>160.10163871774083</v>
      </c>
      <c r="F718" s="36">
        <f t="shared" si="182"/>
        <v>175.5953456904254</v>
      </c>
      <c r="G718" s="85">
        <f t="shared" si="183"/>
        <v>167.84849220408313</v>
      </c>
      <c r="H718" s="36">
        <v>160.1</v>
      </c>
      <c r="I718" s="36">
        <v>175.6</v>
      </c>
      <c r="J718" s="85">
        <f t="shared" si="176"/>
        <v>167.85</v>
      </c>
      <c r="K718" s="36">
        <v>160.1</v>
      </c>
      <c r="L718" s="36">
        <v>175.6</v>
      </c>
      <c r="M718" s="85">
        <f t="shared" si="177"/>
        <v>167.85</v>
      </c>
      <c r="N718" s="36">
        <v>160.1</v>
      </c>
      <c r="O718" s="36">
        <v>175.6</v>
      </c>
      <c r="P718" s="85">
        <f t="shared" si="178"/>
        <v>167.85</v>
      </c>
      <c r="Q718" s="36">
        <v>160.1</v>
      </c>
      <c r="R718" s="36">
        <v>175.6</v>
      </c>
      <c r="S718" s="85">
        <f t="shared" si="179"/>
        <v>167.85</v>
      </c>
      <c r="T718" s="36">
        <v>160.1</v>
      </c>
      <c r="U718" s="36">
        <v>175.6</v>
      </c>
      <c r="V718" s="85">
        <f t="shared" si="180"/>
        <v>167.85</v>
      </c>
      <c r="W718" s="36">
        <v>160.1</v>
      </c>
      <c r="X718" s="36">
        <v>175.6</v>
      </c>
      <c r="Y718" s="85">
        <f t="shared" si="181"/>
        <v>167.85</v>
      </c>
      <c r="Z718" s="36">
        <v>160.1</v>
      </c>
      <c r="AA718" s="36">
        <v>175.6</v>
      </c>
      <c r="AB718" s="85">
        <f aca="true" t="shared" si="186" ref="AB718:AB779">IF(SUM(Z718+AA718)=0,"-",AVERAGE(Z718:AA718))</f>
        <v>167.85</v>
      </c>
      <c r="AC718" s="36">
        <v>160.1</v>
      </c>
      <c r="AD718" s="36">
        <v>175.6</v>
      </c>
      <c r="AE718" s="85">
        <f t="shared" si="184"/>
        <v>167.85</v>
      </c>
      <c r="AF718" s="36">
        <v>160.1</v>
      </c>
      <c r="AG718" s="36">
        <v>175.6</v>
      </c>
      <c r="AH718" s="85">
        <f aca="true" t="shared" si="187" ref="AH718:AH780">IF(SUM(AF718+AG718)=0,"-",AVERAGE(AF718:AG718))</f>
        <v>167.85</v>
      </c>
      <c r="AI718" s="36">
        <v>160.1</v>
      </c>
      <c r="AJ718" s="36">
        <v>175.6</v>
      </c>
      <c r="AK718" s="85">
        <f t="shared" si="174"/>
        <v>167.85</v>
      </c>
      <c r="AL718" s="36">
        <v>160.1</v>
      </c>
      <c r="AM718" s="36">
        <v>175.6</v>
      </c>
      <c r="AN718" s="85">
        <f t="shared" si="185"/>
        <v>167.85</v>
      </c>
    </row>
    <row r="719" spans="1:40" ht="12.75">
      <c r="A719" s="54" t="s">
        <v>528</v>
      </c>
      <c r="B719" s="20" t="s">
        <v>12</v>
      </c>
      <c r="C719" s="21">
        <v>640000</v>
      </c>
      <c r="D719" s="21">
        <v>800000</v>
      </c>
      <c r="E719" s="36">
        <f t="shared" si="182"/>
        <v>330.53241541727135</v>
      </c>
      <c r="F719" s="36">
        <f t="shared" si="182"/>
        <v>413.1655192715892</v>
      </c>
      <c r="G719" s="85">
        <f t="shared" si="183"/>
        <v>371.84896734443026</v>
      </c>
      <c r="H719" s="36">
        <v>330.53</v>
      </c>
      <c r="I719" s="36">
        <v>413.17</v>
      </c>
      <c r="J719" s="85">
        <f t="shared" si="176"/>
        <v>371.85</v>
      </c>
      <c r="K719" s="36">
        <v>330.53</v>
      </c>
      <c r="L719" s="36">
        <v>413.17</v>
      </c>
      <c r="M719" s="85">
        <f t="shared" si="177"/>
        <v>371.85</v>
      </c>
      <c r="N719" s="36">
        <v>330.53</v>
      </c>
      <c r="O719" s="36">
        <v>413.17</v>
      </c>
      <c r="P719" s="85">
        <f t="shared" si="178"/>
        <v>371.85</v>
      </c>
      <c r="Q719" s="36">
        <v>330.53</v>
      </c>
      <c r="R719" s="36">
        <v>413.17</v>
      </c>
      <c r="S719" s="85">
        <f t="shared" si="179"/>
        <v>371.85</v>
      </c>
      <c r="T719" s="36">
        <v>330.53</v>
      </c>
      <c r="U719" s="36">
        <v>413.17</v>
      </c>
      <c r="V719" s="85">
        <f t="shared" si="180"/>
        <v>371.85</v>
      </c>
      <c r="W719" s="36">
        <v>330.53</v>
      </c>
      <c r="X719" s="36">
        <v>413.17</v>
      </c>
      <c r="Y719" s="85">
        <f t="shared" si="181"/>
        <v>371.85</v>
      </c>
      <c r="Z719" s="36">
        <v>330.53</v>
      </c>
      <c r="AA719" s="36">
        <v>413.17</v>
      </c>
      <c r="AB719" s="85">
        <f t="shared" si="186"/>
        <v>371.85</v>
      </c>
      <c r="AC719" s="36">
        <v>330.53</v>
      </c>
      <c r="AD719" s="36">
        <v>413.17</v>
      </c>
      <c r="AE719" s="85">
        <f t="shared" si="184"/>
        <v>371.85</v>
      </c>
      <c r="AF719" s="36">
        <v>330.53</v>
      </c>
      <c r="AG719" s="36">
        <v>413.17</v>
      </c>
      <c r="AH719" s="85">
        <f t="shared" si="187"/>
        <v>371.85</v>
      </c>
      <c r="AI719" s="36">
        <v>330.53</v>
      </c>
      <c r="AJ719" s="36">
        <v>413.17</v>
      </c>
      <c r="AK719" s="85">
        <f t="shared" si="174"/>
        <v>371.85</v>
      </c>
      <c r="AL719" s="36">
        <v>330.53</v>
      </c>
      <c r="AM719" s="36">
        <v>413.17</v>
      </c>
      <c r="AN719" s="85">
        <f t="shared" si="185"/>
        <v>371.85</v>
      </c>
    </row>
    <row r="720" spans="1:40" ht="12.75">
      <c r="A720" s="54" t="s">
        <v>529</v>
      </c>
      <c r="B720" s="20" t="s">
        <v>12</v>
      </c>
      <c r="C720" s="21">
        <v>650000</v>
      </c>
      <c r="D720" s="21">
        <v>760000</v>
      </c>
      <c r="E720" s="36">
        <v>335.7</v>
      </c>
      <c r="F720" s="36">
        <v>392.51</v>
      </c>
      <c r="G720" s="85">
        <f t="shared" si="183"/>
        <v>364.105</v>
      </c>
      <c r="H720" s="36">
        <v>335.7</v>
      </c>
      <c r="I720" s="36">
        <v>392.51</v>
      </c>
      <c r="J720" s="85">
        <f t="shared" si="176"/>
        <v>364.105</v>
      </c>
      <c r="K720" s="36">
        <v>335.7</v>
      </c>
      <c r="L720" s="36">
        <v>392.51</v>
      </c>
      <c r="M720" s="85">
        <f t="shared" si="177"/>
        <v>364.105</v>
      </c>
      <c r="N720" s="36">
        <v>335.7</v>
      </c>
      <c r="O720" s="36">
        <v>392.51</v>
      </c>
      <c r="P720" s="85">
        <f t="shared" si="178"/>
        <v>364.105</v>
      </c>
      <c r="Q720" s="36">
        <v>335.7</v>
      </c>
      <c r="R720" s="36">
        <v>392.51</v>
      </c>
      <c r="S720" s="85">
        <f t="shared" si="179"/>
        <v>364.105</v>
      </c>
      <c r="T720" s="36">
        <v>335.7</v>
      </c>
      <c r="U720" s="36">
        <v>392.51</v>
      </c>
      <c r="V720" s="85">
        <f t="shared" si="180"/>
        <v>364.105</v>
      </c>
      <c r="W720" s="36">
        <v>335.7</v>
      </c>
      <c r="X720" s="36">
        <v>392.51</v>
      </c>
      <c r="Y720" s="85">
        <f t="shared" si="181"/>
        <v>364.105</v>
      </c>
      <c r="Z720" s="36">
        <v>335.7</v>
      </c>
      <c r="AA720" s="36">
        <v>392.51</v>
      </c>
      <c r="AB720" s="85">
        <f t="shared" si="186"/>
        <v>364.105</v>
      </c>
      <c r="AC720" s="36">
        <v>335.7</v>
      </c>
      <c r="AD720" s="36">
        <v>392.51</v>
      </c>
      <c r="AE720" s="85">
        <f t="shared" si="184"/>
        <v>364.105</v>
      </c>
      <c r="AF720" s="36">
        <v>335.7</v>
      </c>
      <c r="AG720" s="36">
        <v>392.51</v>
      </c>
      <c r="AH720" s="85">
        <f t="shared" si="187"/>
        <v>364.105</v>
      </c>
      <c r="AI720" s="36">
        <v>335.7</v>
      </c>
      <c r="AJ720" s="36">
        <v>392.51</v>
      </c>
      <c r="AK720" s="85">
        <f t="shared" si="174"/>
        <v>364.105</v>
      </c>
      <c r="AL720" s="36">
        <v>335.7</v>
      </c>
      <c r="AM720" s="36">
        <v>392.51</v>
      </c>
      <c r="AN720" s="85">
        <f t="shared" si="185"/>
        <v>364.105</v>
      </c>
    </row>
    <row r="721" spans="1:40" ht="12.75">
      <c r="A721" s="54" t="s">
        <v>530</v>
      </c>
      <c r="B721" s="20" t="s">
        <v>12</v>
      </c>
      <c r="C721" s="21">
        <v>640000</v>
      </c>
      <c r="D721" s="21">
        <v>750000</v>
      </c>
      <c r="E721" s="36">
        <f aca="true" t="shared" si="188" ref="E721:F723">C721/1936.27</f>
        <v>330.53241541727135</v>
      </c>
      <c r="F721" s="36">
        <f t="shared" si="188"/>
        <v>387.34267431711487</v>
      </c>
      <c r="G721" s="85">
        <f t="shared" si="183"/>
        <v>358.9375448671931</v>
      </c>
      <c r="H721" s="36">
        <v>330.53</v>
      </c>
      <c r="I721" s="36">
        <v>387.34</v>
      </c>
      <c r="J721" s="85">
        <f t="shared" si="176"/>
        <v>358.93499999999995</v>
      </c>
      <c r="K721" s="36">
        <v>330.53</v>
      </c>
      <c r="L721" s="36">
        <v>387.34</v>
      </c>
      <c r="M721" s="85">
        <f t="shared" si="177"/>
        <v>358.93499999999995</v>
      </c>
      <c r="N721" s="36">
        <v>330.53</v>
      </c>
      <c r="O721" s="36">
        <v>387.34</v>
      </c>
      <c r="P721" s="85">
        <f t="shared" si="178"/>
        <v>358.93499999999995</v>
      </c>
      <c r="Q721" s="36">
        <v>330.53</v>
      </c>
      <c r="R721" s="36">
        <v>387.34</v>
      </c>
      <c r="S721" s="85">
        <f t="shared" si="179"/>
        <v>358.93499999999995</v>
      </c>
      <c r="T721" s="36">
        <v>330.53</v>
      </c>
      <c r="U721" s="36">
        <v>387.34</v>
      </c>
      <c r="V721" s="85">
        <f t="shared" si="180"/>
        <v>358.93499999999995</v>
      </c>
      <c r="W721" s="36">
        <v>330.53</v>
      </c>
      <c r="X721" s="36">
        <v>387.34</v>
      </c>
      <c r="Y721" s="85">
        <f t="shared" si="181"/>
        <v>358.93499999999995</v>
      </c>
      <c r="Z721" s="36">
        <v>330.53</v>
      </c>
      <c r="AA721" s="36">
        <v>387.34</v>
      </c>
      <c r="AB721" s="85">
        <f t="shared" si="186"/>
        <v>358.93499999999995</v>
      </c>
      <c r="AC721" s="36">
        <v>330.53</v>
      </c>
      <c r="AD721" s="36">
        <v>387.34</v>
      </c>
      <c r="AE721" s="85">
        <f t="shared" si="184"/>
        <v>358.93499999999995</v>
      </c>
      <c r="AF721" s="36">
        <v>330.53</v>
      </c>
      <c r="AG721" s="36">
        <v>387.34</v>
      </c>
      <c r="AH721" s="85">
        <f t="shared" si="187"/>
        <v>358.93499999999995</v>
      </c>
      <c r="AI721" s="36">
        <v>330.53</v>
      </c>
      <c r="AJ721" s="36">
        <v>387.34</v>
      </c>
      <c r="AK721" s="85">
        <f t="shared" si="174"/>
        <v>358.93499999999995</v>
      </c>
      <c r="AL721" s="36">
        <v>330.53</v>
      </c>
      <c r="AM721" s="36">
        <v>387.34</v>
      </c>
      <c r="AN721" s="85">
        <f t="shared" si="185"/>
        <v>358.93499999999995</v>
      </c>
    </row>
    <row r="722" spans="1:40" ht="12.75">
      <c r="A722" s="54" t="s">
        <v>531</v>
      </c>
      <c r="B722" s="20" t="s">
        <v>12</v>
      </c>
      <c r="C722" s="19">
        <v>780000</v>
      </c>
      <c r="D722" s="18">
        <v>980000</v>
      </c>
      <c r="E722" s="36">
        <f t="shared" si="188"/>
        <v>402.8363812897995</v>
      </c>
      <c r="F722" s="36">
        <f t="shared" si="188"/>
        <v>506.12776110769676</v>
      </c>
      <c r="G722" s="85">
        <f t="shared" si="183"/>
        <v>454.48207119874814</v>
      </c>
      <c r="H722" s="36">
        <v>402.84</v>
      </c>
      <c r="I722" s="36">
        <v>506.13</v>
      </c>
      <c r="J722" s="85">
        <f t="shared" si="176"/>
        <v>454.485</v>
      </c>
      <c r="K722" s="36">
        <v>402.84</v>
      </c>
      <c r="L722" s="36">
        <v>506.13</v>
      </c>
      <c r="M722" s="85">
        <f t="shared" si="177"/>
        <v>454.485</v>
      </c>
      <c r="N722" s="36">
        <v>402.84</v>
      </c>
      <c r="O722" s="36">
        <v>506.13</v>
      </c>
      <c r="P722" s="85">
        <f t="shared" si="178"/>
        <v>454.485</v>
      </c>
      <c r="Q722" s="36">
        <v>402.84</v>
      </c>
      <c r="R722" s="36">
        <v>506.13</v>
      </c>
      <c r="S722" s="85">
        <f t="shared" si="179"/>
        <v>454.485</v>
      </c>
      <c r="T722" s="36">
        <v>402.84</v>
      </c>
      <c r="U722" s="36">
        <v>506.13</v>
      </c>
      <c r="V722" s="85">
        <f t="shared" si="180"/>
        <v>454.485</v>
      </c>
      <c r="W722" s="36">
        <v>402.84</v>
      </c>
      <c r="X722" s="36">
        <v>506.13</v>
      </c>
      <c r="Y722" s="85">
        <f t="shared" si="181"/>
        <v>454.485</v>
      </c>
      <c r="Z722" s="36">
        <v>402.84</v>
      </c>
      <c r="AA722" s="36">
        <v>506.13</v>
      </c>
      <c r="AB722" s="85">
        <f t="shared" si="186"/>
        <v>454.485</v>
      </c>
      <c r="AC722" s="36">
        <v>402.84</v>
      </c>
      <c r="AD722" s="36">
        <v>506.13</v>
      </c>
      <c r="AE722" s="85">
        <f t="shared" si="184"/>
        <v>454.485</v>
      </c>
      <c r="AF722" s="36">
        <v>402.84</v>
      </c>
      <c r="AG722" s="36">
        <v>506.13</v>
      </c>
      <c r="AH722" s="85">
        <f t="shared" si="187"/>
        <v>454.485</v>
      </c>
      <c r="AI722" s="36">
        <v>402.84</v>
      </c>
      <c r="AJ722" s="36">
        <v>506.13</v>
      </c>
      <c r="AK722" s="85">
        <f t="shared" si="174"/>
        <v>454.485</v>
      </c>
      <c r="AL722" s="36">
        <v>402.84</v>
      </c>
      <c r="AM722" s="36">
        <v>506.13</v>
      </c>
      <c r="AN722" s="85">
        <f t="shared" si="185"/>
        <v>454.485</v>
      </c>
    </row>
    <row r="723" spans="1:40" ht="12.75">
      <c r="A723" s="54" t="s">
        <v>532</v>
      </c>
      <c r="B723" s="20" t="s">
        <v>12</v>
      </c>
      <c r="C723" s="21">
        <v>640000</v>
      </c>
      <c r="D723" s="21">
        <v>750000</v>
      </c>
      <c r="E723" s="36">
        <f t="shared" si="188"/>
        <v>330.53241541727135</v>
      </c>
      <c r="F723" s="36">
        <f t="shared" si="188"/>
        <v>387.34267431711487</v>
      </c>
      <c r="G723" s="85">
        <f t="shared" si="183"/>
        <v>358.9375448671931</v>
      </c>
      <c r="H723" s="36">
        <v>330.53</v>
      </c>
      <c r="I723" s="36">
        <v>387.34</v>
      </c>
      <c r="J723" s="85">
        <f t="shared" si="176"/>
        <v>358.93499999999995</v>
      </c>
      <c r="K723" s="36">
        <v>330.53</v>
      </c>
      <c r="L723" s="36">
        <v>387.34</v>
      </c>
      <c r="M723" s="85">
        <f t="shared" si="177"/>
        <v>358.93499999999995</v>
      </c>
      <c r="N723" s="36">
        <v>330.53</v>
      </c>
      <c r="O723" s="36">
        <v>387.34</v>
      </c>
      <c r="P723" s="85">
        <f t="shared" si="178"/>
        <v>358.93499999999995</v>
      </c>
      <c r="Q723" s="36">
        <v>330.53</v>
      </c>
      <c r="R723" s="36">
        <v>387.34</v>
      </c>
      <c r="S723" s="85">
        <f t="shared" si="179"/>
        <v>358.93499999999995</v>
      </c>
      <c r="T723" s="36">
        <v>330.53</v>
      </c>
      <c r="U723" s="36">
        <v>387.34</v>
      </c>
      <c r="V723" s="85">
        <f t="shared" si="180"/>
        <v>358.93499999999995</v>
      </c>
      <c r="W723" s="36">
        <v>330.53</v>
      </c>
      <c r="X723" s="36">
        <v>387.34</v>
      </c>
      <c r="Y723" s="85">
        <f t="shared" si="181"/>
        <v>358.93499999999995</v>
      </c>
      <c r="Z723" s="36">
        <v>330.53</v>
      </c>
      <c r="AA723" s="36">
        <v>387.34</v>
      </c>
      <c r="AB723" s="85">
        <f t="shared" si="186"/>
        <v>358.93499999999995</v>
      </c>
      <c r="AC723" s="36">
        <v>330.53</v>
      </c>
      <c r="AD723" s="36">
        <v>387.34</v>
      </c>
      <c r="AE723" s="85">
        <f t="shared" si="184"/>
        <v>358.93499999999995</v>
      </c>
      <c r="AF723" s="36">
        <v>330.53</v>
      </c>
      <c r="AG723" s="36">
        <v>387.34</v>
      </c>
      <c r="AH723" s="85">
        <f t="shared" si="187"/>
        <v>358.93499999999995</v>
      </c>
      <c r="AI723" s="36">
        <v>330.53</v>
      </c>
      <c r="AJ723" s="36">
        <v>387.34</v>
      </c>
      <c r="AK723" s="85">
        <f t="shared" si="174"/>
        <v>358.93499999999995</v>
      </c>
      <c r="AL723" s="36">
        <v>330.53</v>
      </c>
      <c r="AM723" s="36">
        <v>387.34</v>
      </c>
      <c r="AN723" s="85">
        <f t="shared" si="185"/>
        <v>358.93499999999995</v>
      </c>
    </row>
    <row r="724" spans="1:40" ht="12.75">
      <c r="A724" s="54" t="s">
        <v>533</v>
      </c>
      <c r="B724" s="20" t="s">
        <v>12</v>
      </c>
      <c r="C724" s="21">
        <v>650000</v>
      </c>
      <c r="D724" s="21">
        <v>760000</v>
      </c>
      <c r="E724" s="36">
        <v>335.7</v>
      </c>
      <c r="F724" s="36">
        <v>392.51</v>
      </c>
      <c r="G724" s="85">
        <f t="shared" si="183"/>
        <v>364.105</v>
      </c>
      <c r="H724" s="36">
        <v>335.7</v>
      </c>
      <c r="I724" s="36">
        <v>392.51</v>
      </c>
      <c r="J724" s="85">
        <f t="shared" si="176"/>
        <v>364.105</v>
      </c>
      <c r="K724" s="36">
        <v>335.7</v>
      </c>
      <c r="L724" s="36">
        <v>392.51</v>
      </c>
      <c r="M724" s="85">
        <f t="shared" si="177"/>
        <v>364.105</v>
      </c>
      <c r="N724" s="36">
        <v>335.7</v>
      </c>
      <c r="O724" s="36">
        <v>392.51</v>
      </c>
      <c r="P724" s="85">
        <f t="shared" si="178"/>
        <v>364.105</v>
      </c>
      <c r="Q724" s="36">
        <v>335.7</v>
      </c>
      <c r="R724" s="36">
        <v>392.51</v>
      </c>
      <c r="S724" s="85">
        <f t="shared" si="179"/>
        <v>364.105</v>
      </c>
      <c r="T724" s="36">
        <v>335.7</v>
      </c>
      <c r="U724" s="36">
        <v>392.51</v>
      </c>
      <c r="V724" s="85">
        <f t="shared" si="180"/>
        <v>364.105</v>
      </c>
      <c r="W724" s="36">
        <v>335.7</v>
      </c>
      <c r="X724" s="36">
        <v>392.51</v>
      </c>
      <c r="Y724" s="85">
        <f t="shared" si="181"/>
        <v>364.105</v>
      </c>
      <c r="Z724" s="36">
        <v>335.7</v>
      </c>
      <c r="AA724" s="36">
        <v>392.51</v>
      </c>
      <c r="AB724" s="85">
        <f t="shared" si="186"/>
        <v>364.105</v>
      </c>
      <c r="AC724" s="36">
        <v>335.7</v>
      </c>
      <c r="AD724" s="36">
        <v>392.51</v>
      </c>
      <c r="AE724" s="85">
        <f t="shared" si="184"/>
        <v>364.105</v>
      </c>
      <c r="AF724" s="36">
        <v>335.7</v>
      </c>
      <c r="AG724" s="36">
        <v>392.51</v>
      </c>
      <c r="AH724" s="85">
        <f t="shared" si="187"/>
        <v>364.105</v>
      </c>
      <c r="AI724" s="36">
        <v>335.7</v>
      </c>
      <c r="AJ724" s="36">
        <v>392.51</v>
      </c>
      <c r="AK724" s="85">
        <f t="shared" si="174"/>
        <v>364.105</v>
      </c>
      <c r="AL724" s="36">
        <v>335.7</v>
      </c>
      <c r="AM724" s="36">
        <v>392.51</v>
      </c>
      <c r="AN724" s="85">
        <f t="shared" si="185"/>
        <v>364.105</v>
      </c>
    </row>
    <row r="725" spans="1:40" ht="12.75">
      <c r="A725" s="54" t="s">
        <v>534</v>
      </c>
      <c r="B725" s="20" t="s">
        <v>12</v>
      </c>
      <c r="C725" s="21">
        <v>650000</v>
      </c>
      <c r="D725" s="21">
        <v>760000</v>
      </c>
      <c r="E725" s="36">
        <v>335.7</v>
      </c>
      <c r="F725" s="36">
        <v>392.51</v>
      </c>
      <c r="G725" s="85">
        <f t="shared" si="183"/>
        <v>364.105</v>
      </c>
      <c r="H725" s="36">
        <v>335.7</v>
      </c>
      <c r="I725" s="36">
        <v>392.51</v>
      </c>
      <c r="J725" s="85">
        <f t="shared" si="176"/>
        <v>364.105</v>
      </c>
      <c r="K725" s="36">
        <v>335.7</v>
      </c>
      <c r="L725" s="36">
        <v>392.51</v>
      </c>
      <c r="M725" s="85">
        <f t="shared" si="177"/>
        <v>364.105</v>
      </c>
      <c r="N725" s="36">
        <v>335.7</v>
      </c>
      <c r="O725" s="36">
        <v>392.51</v>
      </c>
      <c r="P725" s="85">
        <f t="shared" si="178"/>
        <v>364.105</v>
      </c>
      <c r="Q725" s="36">
        <v>335.7</v>
      </c>
      <c r="R725" s="36">
        <v>392.51</v>
      </c>
      <c r="S725" s="85">
        <f t="shared" si="179"/>
        <v>364.105</v>
      </c>
      <c r="T725" s="36">
        <v>335.7</v>
      </c>
      <c r="U725" s="36">
        <v>392.51</v>
      </c>
      <c r="V725" s="85">
        <f t="shared" si="180"/>
        <v>364.105</v>
      </c>
      <c r="W725" s="36">
        <v>335.7</v>
      </c>
      <c r="X725" s="36">
        <v>392.51</v>
      </c>
      <c r="Y725" s="85">
        <f t="shared" si="181"/>
        <v>364.105</v>
      </c>
      <c r="Z725" s="36">
        <v>335.7</v>
      </c>
      <c r="AA725" s="36">
        <v>392.51</v>
      </c>
      <c r="AB725" s="85">
        <f t="shared" si="186"/>
        <v>364.105</v>
      </c>
      <c r="AC725" s="36">
        <v>335.7</v>
      </c>
      <c r="AD725" s="36">
        <v>392.51</v>
      </c>
      <c r="AE725" s="85">
        <f t="shared" si="184"/>
        <v>364.105</v>
      </c>
      <c r="AF725" s="36">
        <v>335.7</v>
      </c>
      <c r="AG725" s="36">
        <v>392.51</v>
      </c>
      <c r="AH725" s="85">
        <f t="shared" si="187"/>
        <v>364.105</v>
      </c>
      <c r="AI725" s="36">
        <v>335.7</v>
      </c>
      <c r="AJ725" s="36">
        <v>392.51</v>
      </c>
      <c r="AK725" s="85">
        <f t="shared" si="174"/>
        <v>364.105</v>
      </c>
      <c r="AL725" s="36">
        <v>335.7</v>
      </c>
      <c r="AM725" s="36">
        <v>392.51</v>
      </c>
      <c r="AN725" s="85">
        <f t="shared" si="185"/>
        <v>364.105</v>
      </c>
    </row>
    <row r="726" spans="1:40" ht="12.75">
      <c r="A726" s="54" t="s">
        <v>535</v>
      </c>
      <c r="B726" s="20" t="s">
        <v>12</v>
      </c>
      <c r="C726" s="21">
        <v>1150000</v>
      </c>
      <c r="D726" s="21">
        <v>1600000</v>
      </c>
      <c r="E726" s="36">
        <f aca="true" t="shared" si="189" ref="E726:F729">C726/1936.27</f>
        <v>593.9254339529094</v>
      </c>
      <c r="F726" s="36">
        <f t="shared" si="189"/>
        <v>826.3310385431784</v>
      </c>
      <c r="G726" s="85">
        <f t="shared" si="183"/>
        <v>710.1282362480439</v>
      </c>
      <c r="H726" s="36">
        <v>593.93</v>
      </c>
      <c r="I726" s="36">
        <v>826.33</v>
      </c>
      <c r="J726" s="85">
        <f t="shared" si="176"/>
        <v>710.13</v>
      </c>
      <c r="K726" s="36">
        <v>593.93</v>
      </c>
      <c r="L726" s="36">
        <v>826.33</v>
      </c>
      <c r="M726" s="85">
        <f t="shared" si="177"/>
        <v>710.13</v>
      </c>
      <c r="N726" s="36">
        <v>593.93</v>
      </c>
      <c r="O726" s="36">
        <v>826.33</v>
      </c>
      <c r="P726" s="85">
        <f t="shared" si="178"/>
        <v>710.13</v>
      </c>
      <c r="Q726" s="36">
        <v>593.93</v>
      </c>
      <c r="R726" s="36">
        <v>826.33</v>
      </c>
      <c r="S726" s="85">
        <f t="shared" si="179"/>
        <v>710.13</v>
      </c>
      <c r="T726" s="36">
        <v>593.93</v>
      </c>
      <c r="U726" s="36">
        <v>826.33</v>
      </c>
      <c r="V726" s="85">
        <f t="shared" si="180"/>
        <v>710.13</v>
      </c>
      <c r="W726" s="36">
        <v>593.93</v>
      </c>
      <c r="X726" s="36">
        <v>826.33</v>
      </c>
      <c r="Y726" s="85">
        <f t="shared" si="181"/>
        <v>710.13</v>
      </c>
      <c r="Z726" s="36">
        <v>593.93</v>
      </c>
      <c r="AA726" s="36">
        <v>826.33</v>
      </c>
      <c r="AB726" s="85">
        <f t="shared" si="186"/>
        <v>710.13</v>
      </c>
      <c r="AC726" s="36">
        <v>593.93</v>
      </c>
      <c r="AD726" s="36">
        <v>826.33</v>
      </c>
      <c r="AE726" s="85">
        <f t="shared" si="184"/>
        <v>710.13</v>
      </c>
      <c r="AF726" s="36">
        <v>593.93</v>
      </c>
      <c r="AG726" s="36">
        <v>826.33</v>
      </c>
      <c r="AH726" s="85">
        <f t="shared" si="187"/>
        <v>710.13</v>
      </c>
      <c r="AI726" s="36">
        <v>593.93</v>
      </c>
      <c r="AJ726" s="36">
        <v>826.33</v>
      </c>
      <c r="AK726" s="85">
        <f t="shared" si="174"/>
        <v>710.13</v>
      </c>
      <c r="AL726" s="36">
        <v>593.93</v>
      </c>
      <c r="AM726" s="36">
        <v>826.33</v>
      </c>
      <c r="AN726" s="85">
        <f t="shared" si="185"/>
        <v>710.13</v>
      </c>
    </row>
    <row r="727" spans="1:40" ht="12.75">
      <c r="A727" s="54" t="s">
        <v>536</v>
      </c>
      <c r="B727" s="20" t="s">
        <v>12</v>
      </c>
      <c r="C727" s="21">
        <v>220000</v>
      </c>
      <c r="D727" s="21">
        <v>240000</v>
      </c>
      <c r="E727" s="36">
        <f t="shared" si="189"/>
        <v>113.62051779968702</v>
      </c>
      <c r="F727" s="36">
        <f t="shared" si="189"/>
        <v>123.94965578147676</v>
      </c>
      <c r="G727" s="85">
        <f t="shared" si="183"/>
        <v>118.78508679058189</v>
      </c>
      <c r="H727" s="36">
        <v>113.62</v>
      </c>
      <c r="I727" s="36">
        <v>123.95</v>
      </c>
      <c r="J727" s="85">
        <f t="shared" si="176"/>
        <v>118.785</v>
      </c>
      <c r="K727" s="36">
        <v>113.62</v>
      </c>
      <c r="L727" s="36">
        <v>123.95</v>
      </c>
      <c r="M727" s="85">
        <f t="shared" si="177"/>
        <v>118.785</v>
      </c>
      <c r="N727" s="36">
        <v>113.62</v>
      </c>
      <c r="O727" s="36">
        <v>123.95</v>
      </c>
      <c r="P727" s="85">
        <f t="shared" si="178"/>
        <v>118.785</v>
      </c>
      <c r="Q727" s="36">
        <v>113.62</v>
      </c>
      <c r="R727" s="36">
        <v>123.95</v>
      </c>
      <c r="S727" s="85">
        <f t="shared" si="179"/>
        <v>118.785</v>
      </c>
      <c r="T727" s="36">
        <v>113.62</v>
      </c>
      <c r="U727" s="36">
        <v>123.95</v>
      </c>
      <c r="V727" s="85">
        <f t="shared" si="180"/>
        <v>118.785</v>
      </c>
      <c r="W727" s="36">
        <v>113.62</v>
      </c>
      <c r="X727" s="36">
        <v>123.95</v>
      </c>
      <c r="Y727" s="85">
        <f t="shared" si="181"/>
        <v>118.785</v>
      </c>
      <c r="Z727" s="36">
        <v>113.62</v>
      </c>
      <c r="AA727" s="36">
        <v>123.95</v>
      </c>
      <c r="AB727" s="85">
        <f t="shared" si="186"/>
        <v>118.785</v>
      </c>
      <c r="AC727" s="36">
        <v>113.62</v>
      </c>
      <c r="AD727" s="36">
        <v>123.95</v>
      </c>
      <c r="AE727" s="85">
        <f t="shared" si="184"/>
        <v>118.785</v>
      </c>
      <c r="AF727" s="36">
        <v>113.62</v>
      </c>
      <c r="AG727" s="36">
        <v>123.95</v>
      </c>
      <c r="AH727" s="85">
        <f t="shared" si="187"/>
        <v>118.785</v>
      </c>
      <c r="AI727" s="36">
        <v>113.62</v>
      </c>
      <c r="AJ727" s="36">
        <v>123.95</v>
      </c>
      <c r="AK727" s="85">
        <f t="shared" si="174"/>
        <v>118.785</v>
      </c>
      <c r="AL727" s="36">
        <v>113.62</v>
      </c>
      <c r="AM727" s="36">
        <v>123.95</v>
      </c>
      <c r="AN727" s="85">
        <f t="shared" si="185"/>
        <v>118.785</v>
      </c>
    </row>
    <row r="728" spans="1:40" ht="12.75">
      <c r="A728" s="54" t="s">
        <v>537</v>
      </c>
      <c r="B728" s="20" t="s">
        <v>12</v>
      </c>
      <c r="C728" s="19">
        <v>400000</v>
      </c>
      <c r="D728" s="18">
        <v>470000</v>
      </c>
      <c r="E728" s="36">
        <f t="shared" si="189"/>
        <v>206.5827596357946</v>
      </c>
      <c r="F728" s="36">
        <f t="shared" si="189"/>
        <v>242.73474257205865</v>
      </c>
      <c r="G728" s="85">
        <f t="shared" si="183"/>
        <v>224.65875110392662</v>
      </c>
      <c r="H728" s="36">
        <v>206.58</v>
      </c>
      <c r="I728" s="36">
        <v>242.73</v>
      </c>
      <c r="J728" s="85">
        <f t="shared" si="176"/>
        <v>224.655</v>
      </c>
      <c r="K728" s="36">
        <v>206.58</v>
      </c>
      <c r="L728" s="36">
        <v>242.73</v>
      </c>
      <c r="M728" s="85">
        <f t="shared" si="177"/>
        <v>224.655</v>
      </c>
      <c r="N728" s="36">
        <v>206.58</v>
      </c>
      <c r="O728" s="36">
        <v>242.73</v>
      </c>
      <c r="P728" s="85">
        <f t="shared" si="178"/>
        <v>224.655</v>
      </c>
      <c r="Q728" s="36">
        <v>206.58</v>
      </c>
      <c r="R728" s="36">
        <v>242.73</v>
      </c>
      <c r="S728" s="85">
        <f t="shared" si="179"/>
        <v>224.655</v>
      </c>
      <c r="T728" s="36">
        <v>206.58</v>
      </c>
      <c r="U728" s="36">
        <v>242.73</v>
      </c>
      <c r="V728" s="85">
        <f t="shared" si="180"/>
        <v>224.655</v>
      </c>
      <c r="W728" s="36">
        <v>206.58</v>
      </c>
      <c r="X728" s="36">
        <v>242.73</v>
      </c>
      <c r="Y728" s="85">
        <f t="shared" si="181"/>
        <v>224.655</v>
      </c>
      <c r="Z728" s="36">
        <v>206.58</v>
      </c>
      <c r="AA728" s="36">
        <v>242.73</v>
      </c>
      <c r="AB728" s="85">
        <f t="shared" si="186"/>
        <v>224.655</v>
      </c>
      <c r="AC728" s="36">
        <v>206.58</v>
      </c>
      <c r="AD728" s="36">
        <v>242.73</v>
      </c>
      <c r="AE728" s="85">
        <f t="shared" si="184"/>
        <v>224.655</v>
      </c>
      <c r="AF728" s="36">
        <v>206.58</v>
      </c>
      <c r="AG728" s="36">
        <v>242.73</v>
      </c>
      <c r="AH728" s="85">
        <f t="shared" si="187"/>
        <v>224.655</v>
      </c>
      <c r="AI728" s="36">
        <v>206.58</v>
      </c>
      <c r="AJ728" s="36">
        <v>242.73</v>
      </c>
      <c r="AK728" s="85">
        <f t="shared" si="174"/>
        <v>224.655</v>
      </c>
      <c r="AL728" s="36">
        <v>206.58</v>
      </c>
      <c r="AM728" s="36">
        <v>242.73</v>
      </c>
      <c r="AN728" s="85">
        <f t="shared" si="185"/>
        <v>224.655</v>
      </c>
    </row>
    <row r="729" spans="1:40" ht="12.75">
      <c r="A729" s="54" t="s">
        <v>538</v>
      </c>
      <c r="B729" s="20" t="s">
        <v>12</v>
      </c>
      <c r="C729" s="21">
        <v>430000</v>
      </c>
      <c r="D729" s="21">
        <v>490000</v>
      </c>
      <c r="E729" s="36">
        <f t="shared" si="189"/>
        <v>222.0764666084792</v>
      </c>
      <c r="F729" s="36">
        <f t="shared" si="189"/>
        <v>253.06388055384838</v>
      </c>
      <c r="G729" s="85">
        <f t="shared" si="183"/>
        <v>237.57017358116377</v>
      </c>
      <c r="H729" s="36">
        <v>222.08</v>
      </c>
      <c r="I729" s="36">
        <v>253.06</v>
      </c>
      <c r="J729" s="85">
        <f t="shared" si="176"/>
        <v>237.57</v>
      </c>
      <c r="K729" s="36">
        <v>222.08</v>
      </c>
      <c r="L729" s="36">
        <v>253.06</v>
      </c>
      <c r="M729" s="85">
        <f t="shared" si="177"/>
        <v>237.57</v>
      </c>
      <c r="N729" s="36">
        <v>222.08</v>
      </c>
      <c r="O729" s="36">
        <v>253.06</v>
      </c>
      <c r="P729" s="85">
        <f t="shared" si="178"/>
        <v>237.57</v>
      </c>
      <c r="Q729" s="36">
        <v>222.08</v>
      </c>
      <c r="R729" s="36">
        <v>253.06</v>
      </c>
      <c r="S729" s="85">
        <f t="shared" si="179"/>
        <v>237.57</v>
      </c>
      <c r="T729" s="36">
        <v>222.08</v>
      </c>
      <c r="U729" s="36">
        <v>253.06</v>
      </c>
      <c r="V729" s="85">
        <f t="shared" si="180"/>
        <v>237.57</v>
      </c>
      <c r="W729" s="36">
        <v>222.08</v>
      </c>
      <c r="X729" s="36">
        <v>253.06</v>
      </c>
      <c r="Y729" s="85">
        <f t="shared" si="181"/>
        <v>237.57</v>
      </c>
      <c r="Z729" s="36">
        <v>222.08</v>
      </c>
      <c r="AA729" s="36">
        <v>253.06</v>
      </c>
      <c r="AB729" s="85">
        <f t="shared" si="186"/>
        <v>237.57</v>
      </c>
      <c r="AC729" s="36">
        <v>222.08</v>
      </c>
      <c r="AD729" s="36">
        <v>253.06</v>
      </c>
      <c r="AE729" s="85">
        <f t="shared" si="184"/>
        <v>237.57</v>
      </c>
      <c r="AF729" s="36">
        <v>222.08</v>
      </c>
      <c r="AG729" s="36">
        <v>253.06</v>
      </c>
      <c r="AH729" s="85">
        <f t="shared" si="187"/>
        <v>237.57</v>
      </c>
      <c r="AI729" s="36">
        <v>222.08</v>
      </c>
      <c r="AJ729" s="36">
        <v>253.06</v>
      </c>
      <c r="AK729" s="85">
        <f t="shared" si="174"/>
        <v>237.57</v>
      </c>
      <c r="AL729" s="36">
        <v>222.08</v>
      </c>
      <c r="AM729" s="36">
        <v>253.06</v>
      </c>
      <c r="AN729" s="85">
        <f t="shared" si="185"/>
        <v>237.57</v>
      </c>
    </row>
    <row r="730" spans="1:40" ht="12.75">
      <c r="A730" s="54" t="s">
        <v>539</v>
      </c>
      <c r="B730" s="20" t="s">
        <v>12</v>
      </c>
      <c r="C730" s="19">
        <v>390000</v>
      </c>
      <c r="D730" s="18">
        <v>450000</v>
      </c>
      <c r="E730" s="36">
        <v>201.42</v>
      </c>
      <c r="F730" s="36">
        <v>232.41</v>
      </c>
      <c r="G730" s="85">
        <f t="shared" si="183"/>
        <v>216.915</v>
      </c>
      <c r="H730" s="36">
        <v>201.42</v>
      </c>
      <c r="I730" s="36">
        <v>232.41</v>
      </c>
      <c r="J730" s="85">
        <f t="shared" si="176"/>
        <v>216.915</v>
      </c>
      <c r="K730" s="36">
        <v>201.42</v>
      </c>
      <c r="L730" s="36">
        <v>232.41</v>
      </c>
      <c r="M730" s="85">
        <f t="shared" si="177"/>
        <v>216.915</v>
      </c>
      <c r="N730" s="36">
        <v>201.42</v>
      </c>
      <c r="O730" s="36">
        <v>232.41</v>
      </c>
      <c r="P730" s="85">
        <f t="shared" si="178"/>
        <v>216.915</v>
      </c>
      <c r="Q730" s="36">
        <v>201.42</v>
      </c>
      <c r="R730" s="36">
        <v>232.41</v>
      </c>
      <c r="S730" s="85">
        <f t="shared" si="179"/>
        <v>216.915</v>
      </c>
      <c r="T730" s="36">
        <v>201.42</v>
      </c>
      <c r="U730" s="36">
        <v>232.41</v>
      </c>
      <c r="V730" s="85">
        <f t="shared" si="180"/>
        <v>216.915</v>
      </c>
      <c r="W730" s="36">
        <v>201.42</v>
      </c>
      <c r="X730" s="36">
        <v>232.41</v>
      </c>
      <c r="Y730" s="85">
        <f t="shared" si="181"/>
        <v>216.915</v>
      </c>
      <c r="Z730" s="36">
        <v>201.42</v>
      </c>
      <c r="AA730" s="36">
        <v>232.41</v>
      </c>
      <c r="AB730" s="85">
        <f t="shared" si="186"/>
        <v>216.915</v>
      </c>
      <c r="AC730" s="36">
        <v>201.42</v>
      </c>
      <c r="AD730" s="36">
        <v>232.41</v>
      </c>
      <c r="AE730" s="85">
        <f t="shared" si="184"/>
        <v>216.915</v>
      </c>
      <c r="AF730" s="36">
        <v>201.42</v>
      </c>
      <c r="AG730" s="36">
        <v>232.41</v>
      </c>
      <c r="AH730" s="85">
        <f t="shared" si="187"/>
        <v>216.915</v>
      </c>
      <c r="AI730" s="36">
        <v>201.42</v>
      </c>
      <c r="AJ730" s="36">
        <v>232.41</v>
      </c>
      <c r="AK730" s="85">
        <f t="shared" si="174"/>
        <v>216.915</v>
      </c>
      <c r="AL730" s="36">
        <v>201.42</v>
      </c>
      <c r="AM730" s="36">
        <v>232.41</v>
      </c>
      <c r="AN730" s="85">
        <f t="shared" si="185"/>
        <v>216.915</v>
      </c>
    </row>
    <row r="731" spans="1:40" ht="12.75">
      <c r="A731" s="54" t="s">
        <v>540</v>
      </c>
      <c r="B731" s="20" t="s">
        <v>12</v>
      </c>
      <c r="C731" s="21">
        <v>220000</v>
      </c>
      <c r="D731" s="21">
        <v>260000</v>
      </c>
      <c r="E731" s="36">
        <f aca="true" t="shared" si="190" ref="E731:F734">C731/1936.27</f>
        <v>113.62051779968702</v>
      </c>
      <c r="F731" s="36">
        <f t="shared" si="190"/>
        <v>134.2787937632665</v>
      </c>
      <c r="G731" s="85">
        <f t="shared" si="183"/>
        <v>123.94965578147676</v>
      </c>
      <c r="H731" s="36">
        <v>113.62</v>
      </c>
      <c r="I731" s="36">
        <v>134.28</v>
      </c>
      <c r="J731" s="85">
        <f t="shared" si="176"/>
        <v>123.95</v>
      </c>
      <c r="K731" s="36">
        <v>113.62</v>
      </c>
      <c r="L731" s="36">
        <v>134.28</v>
      </c>
      <c r="M731" s="85">
        <f t="shared" si="177"/>
        <v>123.95</v>
      </c>
      <c r="N731" s="36">
        <v>113.62</v>
      </c>
      <c r="O731" s="36">
        <v>134.28</v>
      </c>
      <c r="P731" s="85">
        <f t="shared" si="178"/>
        <v>123.95</v>
      </c>
      <c r="Q731" s="36">
        <v>113.62</v>
      </c>
      <c r="R731" s="36">
        <v>134.28</v>
      </c>
      <c r="S731" s="85">
        <f t="shared" si="179"/>
        <v>123.95</v>
      </c>
      <c r="T731" s="36">
        <v>113.62</v>
      </c>
      <c r="U731" s="36">
        <v>134.28</v>
      </c>
      <c r="V731" s="85">
        <f t="shared" si="180"/>
        <v>123.95</v>
      </c>
      <c r="W731" s="36">
        <v>113.62</v>
      </c>
      <c r="X731" s="36">
        <v>134.28</v>
      </c>
      <c r="Y731" s="85">
        <f t="shared" si="181"/>
        <v>123.95</v>
      </c>
      <c r="Z731" s="36">
        <v>113.62</v>
      </c>
      <c r="AA731" s="36">
        <v>134.28</v>
      </c>
      <c r="AB731" s="85">
        <f t="shared" si="186"/>
        <v>123.95</v>
      </c>
      <c r="AC731" s="36">
        <v>113.62</v>
      </c>
      <c r="AD731" s="36">
        <v>134.28</v>
      </c>
      <c r="AE731" s="85">
        <f t="shared" si="184"/>
        <v>123.95</v>
      </c>
      <c r="AF731" s="36">
        <v>113.62</v>
      </c>
      <c r="AG731" s="36">
        <v>134.28</v>
      </c>
      <c r="AH731" s="85">
        <f t="shared" si="187"/>
        <v>123.95</v>
      </c>
      <c r="AI731" s="36">
        <v>113.62</v>
      </c>
      <c r="AJ731" s="36">
        <v>134.28</v>
      </c>
      <c r="AK731" s="85">
        <f t="shared" si="174"/>
        <v>123.95</v>
      </c>
      <c r="AL731" s="36">
        <v>113.62</v>
      </c>
      <c r="AM731" s="36">
        <v>134.28</v>
      </c>
      <c r="AN731" s="85">
        <f t="shared" si="185"/>
        <v>123.95</v>
      </c>
    </row>
    <row r="732" spans="1:40" ht="12.75">
      <c r="A732" s="54" t="s">
        <v>541</v>
      </c>
      <c r="B732" s="20" t="s">
        <v>12</v>
      </c>
      <c r="C732" s="19">
        <v>640000</v>
      </c>
      <c r="D732" s="18">
        <v>720000</v>
      </c>
      <c r="E732" s="36">
        <f t="shared" si="190"/>
        <v>330.53241541727135</v>
      </c>
      <c r="F732" s="36">
        <f t="shared" si="190"/>
        <v>371.84896734443026</v>
      </c>
      <c r="G732" s="85">
        <f t="shared" si="183"/>
        <v>351.1906913808508</v>
      </c>
      <c r="H732" s="36">
        <v>330.53</v>
      </c>
      <c r="I732" s="36">
        <v>371.85</v>
      </c>
      <c r="J732" s="85">
        <f t="shared" si="176"/>
        <v>351.19</v>
      </c>
      <c r="K732" s="36">
        <v>330.53</v>
      </c>
      <c r="L732" s="36">
        <v>371.85</v>
      </c>
      <c r="M732" s="85">
        <f t="shared" si="177"/>
        <v>351.19</v>
      </c>
      <c r="N732" s="36">
        <v>330.53</v>
      </c>
      <c r="O732" s="36">
        <v>371.85</v>
      </c>
      <c r="P732" s="85">
        <f t="shared" si="178"/>
        <v>351.19</v>
      </c>
      <c r="Q732" s="36">
        <v>330.53</v>
      </c>
      <c r="R732" s="36">
        <v>371.85</v>
      </c>
      <c r="S732" s="85">
        <f t="shared" si="179"/>
        <v>351.19</v>
      </c>
      <c r="T732" s="36">
        <v>330.53</v>
      </c>
      <c r="U732" s="36">
        <v>371.85</v>
      </c>
      <c r="V732" s="85">
        <f t="shared" si="180"/>
        <v>351.19</v>
      </c>
      <c r="W732" s="36">
        <v>330.53</v>
      </c>
      <c r="X732" s="36">
        <v>371.85</v>
      </c>
      <c r="Y732" s="85">
        <f t="shared" si="181"/>
        <v>351.19</v>
      </c>
      <c r="Z732" s="36">
        <v>330.53</v>
      </c>
      <c r="AA732" s="36">
        <v>371.85</v>
      </c>
      <c r="AB732" s="85">
        <f t="shared" si="186"/>
        <v>351.19</v>
      </c>
      <c r="AC732" s="36">
        <v>330.53</v>
      </c>
      <c r="AD732" s="36">
        <v>371.85</v>
      </c>
      <c r="AE732" s="85">
        <f t="shared" si="184"/>
        <v>351.19</v>
      </c>
      <c r="AF732" s="36">
        <v>330.53</v>
      </c>
      <c r="AG732" s="36">
        <v>371.85</v>
      </c>
      <c r="AH732" s="85">
        <f t="shared" si="187"/>
        <v>351.19</v>
      </c>
      <c r="AI732" s="36">
        <v>330.53</v>
      </c>
      <c r="AJ732" s="36">
        <v>371.85</v>
      </c>
      <c r="AK732" s="85">
        <f t="shared" si="174"/>
        <v>351.19</v>
      </c>
      <c r="AL732" s="36">
        <v>330.53</v>
      </c>
      <c r="AM732" s="36">
        <v>371.85</v>
      </c>
      <c r="AN732" s="85">
        <f t="shared" si="185"/>
        <v>351.19</v>
      </c>
    </row>
    <row r="733" spans="1:40" ht="12.75">
      <c r="A733" s="54" t="s">
        <v>542</v>
      </c>
      <c r="B733" s="20" t="s">
        <v>12</v>
      </c>
      <c r="C733" s="19">
        <v>750000</v>
      </c>
      <c r="D733" s="18">
        <v>1050000</v>
      </c>
      <c r="E733" s="36">
        <f t="shared" si="190"/>
        <v>387.34267431711487</v>
      </c>
      <c r="F733" s="36">
        <f t="shared" si="190"/>
        <v>542.2797440439608</v>
      </c>
      <c r="G733" s="85">
        <f t="shared" si="183"/>
        <v>464.81120918053784</v>
      </c>
      <c r="H733" s="36">
        <v>387.34</v>
      </c>
      <c r="I733" s="36">
        <v>542.28</v>
      </c>
      <c r="J733" s="85">
        <f t="shared" si="176"/>
        <v>464.80999999999995</v>
      </c>
      <c r="K733" s="36">
        <v>387.34</v>
      </c>
      <c r="L733" s="36">
        <v>542.28</v>
      </c>
      <c r="M733" s="85">
        <f t="shared" si="177"/>
        <v>464.80999999999995</v>
      </c>
      <c r="N733" s="36">
        <v>387.34</v>
      </c>
      <c r="O733" s="36">
        <v>542.28</v>
      </c>
      <c r="P733" s="85">
        <f t="shared" si="178"/>
        <v>464.80999999999995</v>
      </c>
      <c r="Q733" s="36">
        <v>387.34</v>
      </c>
      <c r="R733" s="36">
        <v>542.28</v>
      </c>
      <c r="S733" s="85">
        <f t="shared" si="179"/>
        <v>464.80999999999995</v>
      </c>
      <c r="T733" s="36">
        <v>387.34</v>
      </c>
      <c r="U733" s="36">
        <v>542.28</v>
      </c>
      <c r="V733" s="85">
        <f t="shared" si="180"/>
        <v>464.80999999999995</v>
      </c>
      <c r="W733" s="36">
        <v>387.34</v>
      </c>
      <c r="X733" s="36">
        <v>542.28</v>
      </c>
      <c r="Y733" s="85">
        <f t="shared" si="181"/>
        <v>464.80999999999995</v>
      </c>
      <c r="Z733" s="36">
        <v>387.34</v>
      </c>
      <c r="AA733" s="36">
        <v>542.28</v>
      </c>
      <c r="AB733" s="85">
        <f t="shared" si="186"/>
        <v>464.80999999999995</v>
      </c>
      <c r="AC733" s="36">
        <v>387.34</v>
      </c>
      <c r="AD733" s="36">
        <v>542.28</v>
      </c>
      <c r="AE733" s="85">
        <f t="shared" si="184"/>
        <v>464.80999999999995</v>
      </c>
      <c r="AF733" s="36">
        <v>387.34</v>
      </c>
      <c r="AG733" s="36">
        <v>542.28</v>
      </c>
      <c r="AH733" s="85">
        <f t="shared" si="187"/>
        <v>464.80999999999995</v>
      </c>
      <c r="AI733" s="36">
        <v>387.34</v>
      </c>
      <c r="AJ733" s="36">
        <v>542.28</v>
      </c>
      <c r="AK733" s="85">
        <f t="shared" si="174"/>
        <v>464.80999999999995</v>
      </c>
      <c r="AL733" s="36">
        <v>387.34</v>
      </c>
      <c r="AM733" s="36">
        <v>542.28</v>
      </c>
      <c r="AN733" s="85">
        <f t="shared" si="185"/>
        <v>464.80999999999995</v>
      </c>
    </row>
    <row r="734" spans="1:40" ht="12.75">
      <c r="A734" s="54" t="s">
        <v>543</v>
      </c>
      <c r="B734" s="20" t="s">
        <v>12</v>
      </c>
      <c r="C734" s="21">
        <v>560000</v>
      </c>
      <c r="D734" s="21">
        <v>610000</v>
      </c>
      <c r="E734" s="36">
        <f t="shared" si="190"/>
        <v>289.21586349011244</v>
      </c>
      <c r="F734" s="36">
        <f t="shared" si="190"/>
        <v>315.03870844458675</v>
      </c>
      <c r="G734" s="85">
        <f t="shared" si="183"/>
        <v>302.1272859673496</v>
      </c>
      <c r="H734" s="36">
        <v>289.22</v>
      </c>
      <c r="I734" s="36">
        <v>315.04</v>
      </c>
      <c r="J734" s="85">
        <f t="shared" si="176"/>
        <v>302.13</v>
      </c>
      <c r="K734" s="36">
        <v>289.22</v>
      </c>
      <c r="L734" s="36">
        <v>315.04</v>
      </c>
      <c r="M734" s="85">
        <f t="shared" si="177"/>
        <v>302.13</v>
      </c>
      <c r="N734" s="36">
        <v>289.22</v>
      </c>
      <c r="O734" s="36">
        <v>315.04</v>
      </c>
      <c r="P734" s="85">
        <f t="shared" si="178"/>
        <v>302.13</v>
      </c>
      <c r="Q734" s="36">
        <v>289.22</v>
      </c>
      <c r="R734" s="36">
        <v>315.04</v>
      </c>
      <c r="S734" s="85">
        <f t="shared" si="179"/>
        <v>302.13</v>
      </c>
      <c r="T734" s="36">
        <v>289.22</v>
      </c>
      <c r="U734" s="36">
        <v>315.04</v>
      </c>
      <c r="V734" s="85">
        <f t="shared" si="180"/>
        <v>302.13</v>
      </c>
      <c r="W734" s="36">
        <v>289.22</v>
      </c>
      <c r="X734" s="36">
        <v>315.04</v>
      </c>
      <c r="Y734" s="85">
        <f t="shared" si="181"/>
        <v>302.13</v>
      </c>
      <c r="Z734" s="36">
        <v>289.22</v>
      </c>
      <c r="AA734" s="36">
        <v>315.04</v>
      </c>
      <c r="AB734" s="85">
        <f t="shared" si="186"/>
        <v>302.13</v>
      </c>
      <c r="AC734" s="36">
        <v>289.22</v>
      </c>
      <c r="AD734" s="36">
        <v>315.04</v>
      </c>
      <c r="AE734" s="85">
        <f t="shared" si="184"/>
        <v>302.13</v>
      </c>
      <c r="AF734" s="36">
        <v>289.22</v>
      </c>
      <c r="AG734" s="36">
        <v>315.04</v>
      </c>
      <c r="AH734" s="85">
        <f t="shared" si="187"/>
        <v>302.13</v>
      </c>
      <c r="AI734" s="36">
        <v>289.22</v>
      </c>
      <c r="AJ734" s="36">
        <v>315.04</v>
      </c>
      <c r="AK734" s="85">
        <f t="shared" si="174"/>
        <v>302.13</v>
      </c>
      <c r="AL734" s="36">
        <v>289.22</v>
      </c>
      <c r="AM734" s="36">
        <v>315.04</v>
      </c>
      <c r="AN734" s="85">
        <f t="shared" si="185"/>
        <v>302.13</v>
      </c>
    </row>
    <row r="735" spans="1:40" ht="12.75">
      <c r="A735" s="49"/>
      <c r="B735" s="15"/>
      <c r="C735" s="19"/>
      <c r="D735" s="18"/>
      <c r="E735" s="36"/>
      <c r="F735" s="36"/>
      <c r="G735" s="85"/>
      <c r="H735" s="36"/>
      <c r="I735" s="36"/>
      <c r="J735" s="85"/>
      <c r="K735" s="36"/>
      <c r="L735" s="36"/>
      <c r="M735" s="85"/>
      <c r="N735" s="36"/>
      <c r="O735" s="36"/>
      <c r="P735" s="85"/>
      <c r="Q735" s="36"/>
      <c r="R735" s="36"/>
      <c r="S735" s="85"/>
      <c r="T735" s="36"/>
      <c r="U735" s="36"/>
      <c r="V735" s="85"/>
      <c r="W735" s="36"/>
      <c r="X735" s="36"/>
      <c r="Y735" s="85"/>
      <c r="Z735" s="36"/>
      <c r="AA735" s="36"/>
      <c r="AB735" s="85" t="str">
        <f t="shared" si="186"/>
        <v>-</v>
      </c>
      <c r="AC735" s="36"/>
      <c r="AD735" s="36"/>
      <c r="AE735" s="85" t="str">
        <f t="shared" si="184"/>
        <v>-</v>
      </c>
      <c r="AF735" s="36"/>
      <c r="AG735" s="36"/>
      <c r="AH735" s="85" t="str">
        <f t="shared" si="187"/>
        <v>-</v>
      </c>
      <c r="AI735" s="36"/>
      <c r="AJ735" s="36"/>
      <c r="AK735" s="85" t="str">
        <f t="shared" si="174"/>
        <v>-</v>
      </c>
      <c r="AL735" s="36"/>
      <c r="AM735" s="36"/>
      <c r="AN735" s="85" t="str">
        <f t="shared" si="185"/>
        <v>-</v>
      </c>
    </row>
    <row r="736" spans="1:40" ht="12.75">
      <c r="A736" s="53" t="s">
        <v>544</v>
      </c>
      <c r="B736" s="15"/>
      <c r="C736" s="19"/>
      <c r="D736" s="18"/>
      <c r="E736" s="36"/>
      <c r="F736" s="36"/>
      <c r="G736" s="85"/>
      <c r="H736" s="36"/>
      <c r="I736" s="36"/>
      <c r="J736" s="85"/>
      <c r="K736" s="36"/>
      <c r="L736" s="36"/>
      <c r="M736" s="85"/>
      <c r="N736" s="36"/>
      <c r="O736" s="36"/>
      <c r="P736" s="85"/>
      <c r="Q736" s="36"/>
      <c r="R736" s="36"/>
      <c r="S736" s="85"/>
      <c r="T736" s="36"/>
      <c r="U736" s="36"/>
      <c r="V736" s="85"/>
      <c r="W736" s="36"/>
      <c r="X736" s="36"/>
      <c r="Y736" s="85"/>
      <c r="Z736" s="36"/>
      <c r="AA736" s="36"/>
      <c r="AB736" s="85" t="str">
        <f t="shared" si="186"/>
        <v>-</v>
      </c>
      <c r="AC736" s="36"/>
      <c r="AD736" s="36"/>
      <c r="AE736" s="85" t="str">
        <f t="shared" si="184"/>
        <v>-</v>
      </c>
      <c r="AF736" s="36"/>
      <c r="AG736" s="36"/>
      <c r="AH736" s="85" t="str">
        <f t="shared" si="187"/>
        <v>-</v>
      </c>
      <c r="AI736" s="36"/>
      <c r="AJ736" s="36"/>
      <c r="AK736" s="85" t="str">
        <f t="shared" si="174"/>
        <v>-</v>
      </c>
      <c r="AL736" s="36"/>
      <c r="AM736" s="36"/>
      <c r="AN736" s="85" t="str">
        <f t="shared" si="185"/>
        <v>-</v>
      </c>
    </row>
    <row r="737" spans="1:40" ht="12.75">
      <c r="A737" s="54" t="s">
        <v>545</v>
      </c>
      <c r="B737" s="20" t="s">
        <v>585</v>
      </c>
      <c r="C737" s="19">
        <v>1300000</v>
      </c>
      <c r="D737" s="18">
        <v>1380000</v>
      </c>
      <c r="E737" s="36">
        <f>C737/1936.27</f>
        <v>671.3939688163324</v>
      </c>
      <c r="F737" s="36">
        <f>D737/1936.27</f>
        <v>712.7105207434913</v>
      </c>
      <c r="G737" s="85">
        <f t="shared" si="183"/>
        <v>692.0522447799119</v>
      </c>
      <c r="H737" s="36">
        <v>671.39</v>
      </c>
      <c r="I737" s="36">
        <v>712.71</v>
      </c>
      <c r="J737" s="85">
        <f aca="true" t="shared" si="191" ref="J737:J742">IF(SUM(H737+I737)=0,"-",AVERAGE(H737:I737))</f>
        <v>692.05</v>
      </c>
      <c r="K737" s="36">
        <v>671.39</v>
      </c>
      <c r="L737" s="36">
        <v>712.71</v>
      </c>
      <c r="M737" s="85">
        <f aca="true" t="shared" si="192" ref="M737:M742">IF(SUM(K737+L737)=0,"-",AVERAGE(K737:L737))</f>
        <v>692.05</v>
      </c>
      <c r="N737" s="36">
        <v>671.39</v>
      </c>
      <c r="O737" s="36">
        <v>712.71</v>
      </c>
      <c r="P737" s="85">
        <f aca="true" t="shared" si="193" ref="P737:P742">IF(SUM(N737+O737)=0,"-",AVERAGE(N737:O737))</f>
        <v>692.05</v>
      </c>
      <c r="Q737" s="36">
        <v>671.39</v>
      </c>
      <c r="R737" s="36">
        <v>712.71</v>
      </c>
      <c r="S737" s="85">
        <f aca="true" t="shared" si="194" ref="S737:S742">IF(SUM(Q737+R737)=0,"-",AVERAGE(Q737:R737))</f>
        <v>692.05</v>
      </c>
      <c r="T737" s="36">
        <v>671.39</v>
      </c>
      <c r="U737" s="36">
        <v>712.71</v>
      </c>
      <c r="V737" s="85">
        <f aca="true" t="shared" si="195" ref="V737:V742">IF(SUM(T737+U737)=0,"-",AVERAGE(T737:U737))</f>
        <v>692.05</v>
      </c>
      <c r="W737" s="36">
        <v>671.39</v>
      </c>
      <c r="X737" s="36">
        <v>712.71</v>
      </c>
      <c r="Y737" s="85">
        <f aca="true" t="shared" si="196" ref="Y737:Y742">IF(SUM(W737+X737)=0,"-",AVERAGE(W737:X737))</f>
        <v>692.05</v>
      </c>
      <c r="Z737" s="36">
        <v>671.39</v>
      </c>
      <c r="AA737" s="36">
        <v>712.71</v>
      </c>
      <c r="AB737" s="85">
        <f t="shared" si="186"/>
        <v>692.05</v>
      </c>
      <c r="AC737" s="36">
        <v>671.39</v>
      </c>
      <c r="AD737" s="36">
        <v>712.71</v>
      </c>
      <c r="AE737" s="85">
        <f t="shared" si="184"/>
        <v>692.05</v>
      </c>
      <c r="AF737" s="36">
        <v>671.39</v>
      </c>
      <c r="AG737" s="36">
        <v>712.71</v>
      </c>
      <c r="AH737" s="85">
        <f t="shared" si="187"/>
        <v>692.05</v>
      </c>
      <c r="AI737" s="36">
        <v>671.39</v>
      </c>
      <c r="AJ737" s="36">
        <v>712.71</v>
      </c>
      <c r="AK737" s="85">
        <f t="shared" si="174"/>
        <v>692.05</v>
      </c>
      <c r="AL737" s="36">
        <v>671.39</v>
      </c>
      <c r="AM737" s="36">
        <v>712.71</v>
      </c>
      <c r="AN737" s="85">
        <f t="shared" si="185"/>
        <v>692.05</v>
      </c>
    </row>
    <row r="738" spans="1:40" ht="12.75">
      <c r="A738" s="54" t="s">
        <v>546</v>
      </c>
      <c r="B738" s="20" t="s">
        <v>12</v>
      </c>
      <c r="C738" s="21">
        <v>1900000</v>
      </c>
      <c r="D738" s="21">
        <v>2100000</v>
      </c>
      <c r="E738" s="36">
        <v>981.27</v>
      </c>
      <c r="F738" s="36">
        <v>1084.56</v>
      </c>
      <c r="G738" s="85">
        <f t="shared" si="183"/>
        <v>1032.915</v>
      </c>
      <c r="H738" s="36">
        <v>981.27</v>
      </c>
      <c r="I738" s="36">
        <v>1084.56</v>
      </c>
      <c r="J738" s="85">
        <f t="shared" si="191"/>
        <v>1032.915</v>
      </c>
      <c r="K738" s="36">
        <v>981.27</v>
      </c>
      <c r="L738" s="36">
        <v>1084.56</v>
      </c>
      <c r="M738" s="85">
        <f t="shared" si="192"/>
        <v>1032.915</v>
      </c>
      <c r="N738" s="36">
        <v>981.27</v>
      </c>
      <c r="O738" s="36">
        <v>1084.56</v>
      </c>
      <c r="P738" s="85">
        <f t="shared" si="193"/>
        <v>1032.915</v>
      </c>
      <c r="Q738" s="36">
        <v>981.27</v>
      </c>
      <c r="R738" s="36">
        <v>1084.56</v>
      </c>
      <c r="S738" s="85">
        <f t="shared" si="194"/>
        <v>1032.915</v>
      </c>
      <c r="T738" s="36">
        <v>981.27</v>
      </c>
      <c r="U738" s="36">
        <v>1084.56</v>
      </c>
      <c r="V738" s="85">
        <f t="shared" si="195"/>
        <v>1032.915</v>
      </c>
      <c r="W738" s="36">
        <v>981.27</v>
      </c>
      <c r="X738" s="36">
        <v>1084.56</v>
      </c>
      <c r="Y738" s="85">
        <f t="shared" si="196"/>
        <v>1032.915</v>
      </c>
      <c r="Z738" s="36">
        <v>981.27</v>
      </c>
      <c r="AA738" s="36">
        <v>1084.56</v>
      </c>
      <c r="AB738" s="85">
        <f t="shared" si="186"/>
        <v>1032.915</v>
      </c>
      <c r="AC738" s="36">
        <v>981.27</v>
      </c>
      <c r="AD738" s="36">
        <v>1084.56</v>
      </c>
      <c r="AE738" s="85">
        <f t="shared" si="184"/>
        <v>1032.915</v>
      </c>
      <c r="AF738" s="36">
        <v>981.27</v>
      </c>
      <c r="AG738" s="36">
        <v>1084.56</v>
      </c>
      <c r="AH738" s="85">
        <f t="shared" si="187"/>
        <v>1032.915</v>
      </c>
      <c r="AI738" s="36">
        <v>981.27</v>
      </c>
      <c r="AJ738" s="36">
        <v>1084.56</v>
      </c>
      <c r="AK738" s="85">
        <f t="shared" si="174"/>
        <v>1032.915</v>
      </c>
      <c r="AL738" s="36">
        <v>981.27</v>
      </c>
      <c r="AM738" s="36">
        <v>1084.56</v>
      </c>
      <c r="AN738" s="85">
        <f t="shared" si="185"/>
        <v>1032.915</v>
      </c>
    </row>
    <row r="739" spans="1:40" ht="12.75">
      <c r="A739" s="54" t="s">
        <v>547</v>
      </c>
      <c r="B739" s="20" t="s">
        <v>12</v>
      </c>
      <c r="C739" s="21">
        <v>1900000</v>
      </c>
      <c r="D739" s="21">
        <v>2000000</v>
      </c>
      <c r="E739" s="36">
        <f>C739/1936.27</f>
        <v>981.2681082700243</v>
      </c>
      <c r="F739" s="36">
        <f>D739/1936.27</f>
        <v>1032.913798178973</v>
      </c>
      <c r="G739" s="85">
        <f t="shared" si="183"/>
        <v>1007.0909532244987</v>
      </c>
      <c r="H739" s="36">
        <v>981.27</v>
      </c>
      <c r="I739" s="36">
        <v>1032.91</v>
      </c>
      <c r="J739" s="85">
        <f t="shared" si="191"/>
        <v>1007.09</v>
      </c>
      <c r="K739" s="36">
        <v>981.27</v>
      </c>
      <c r="L739" s="36">
        <v>1032.91</v>
      </c>
      <c r="M739" s="85">
        <f t="shared" si="192"/>
        <v>1007.09</v>
      </c>
      <c r="N739" s="36">
        <v>981.27</v>
      </c>
      <c r="O739" s="36">
        <v>1032.91</v>
      </c>
      <c r="P739" s="85">
        <f t="shared" si="193"/>
        <v>1007.09</v>
      </c>
      <c r="Q739" s="36">
        <v>981.27</v>
      </c>
      <c r="R739" s="36">
        <v>1032.91</v>
      </c>
      <c r="S739" s="85">
        <f t="shared" si="194"/>
        <v>1007.09</v>
      </c>
      <c r="T739" s="36">
        <v>981.27</v>
      </c>
      <c r="U739" s="36">
        <v>1032.91</v>
      </c>
      <c r="V739" s="85">
        <f t="shared" si="195"/>
        <v>1007.09</v>
      </c>
      <c r="W739" s="36">
        <v>981.27</v>
      </c>
      <c r="X739" s="36">
        <v>1032.91</v>
      </c>
      <c r="Y739" s="85">
        <f t="shared" si="196"/>
        <v>1007.09</v>
      </c>
      <c r="Z739" s="36">
        <v>981.27</v>
      </c>
      <c r="AA739" s="36">
        <v>1032.91</v>
      </c>
      <c r="AB739" s="85">
        <f t="shared" si="186"/>
        <v>1007.09</v>
      </c>
      <c r="AC739" s="36">
        <v>981.27</v>
      </c>
      <c r="AD739" s="36">
        <v>1032.91</v>
      </c>
      <c r="AE739" s="85">
        <f t="shared" si="184"/>
        <v>1007.09</v>
      </c>
      <c r="AF739" s="36">
        <v>981.27</v>
      </c>
      <c r="AG739" s="36">
        <v>1032.91</v>
      </c>
      <c r="AH739" s="85">
        <f t="shared" si="187"/>
        <v>1007.09</v>
      </c>
      <c r="AI739" s="36">
        <v>981.27</v>
      </c>
      <c r="AJ739" s="36">
        <v>1032.91</v>
      </c>
      <c r="AK739" s="85">
        <f t="shared" si="174"/>
        <v>1007.09</v>
      </c>
      <c r="AL739" s="36">
        <v>981.27</v>
      </c>
      <c r="AM739" s="36">
        <v>1032.91</v>
      </c>
      <c r="AN739" s="85">
        <f t="shared" si="185"/>
        <v>1007.09</v>
      </c>
    </row>
    <row r="740" spans="1:40" ht="12.75">
      <c r="A740" s="54" t="s">
        <v>548</v>
      </c>
      <c r="B740" s="20" t="s">
        <v>12</v>
      </c>
      <c r="C740" s="21">
        <v>2000000</v>
      </c>
      <c r="D740" s="21">
        <v>2100000</v>
      </c>
      <c r="E740" s="36">
        <f>C740/1936.27</f>
        <v>1032.913798178973</v>
      </c>
      <c r="F740" s="36">
        <f>D740/1936.27</f>
        <v>1084.5594880879216</v>
      </c>
      <c r="G740" s="85">
        <f t="shared" si="183"/>
        <v>1058.7366431334472</v>
      </c>
      <c r="H740" s="36">
        <v>1032.91</v>
      </c>
      <c r="I740" s="36">
        <v>1084.56</v>
      </c>
      <c r="J740" s="85">
        <f t="shared" si="191"/>
        <v>1058.7350000000001</v>
      </c>
      <c r="K740" s="36">
        <v>1032.91</v>
      </c>
      <c r="L740" s="36">
        <v>1084.56</v>
      </c>
      <c r="M740" s="85">
        <f t="shared" si="192"/>
        <v>1058.7350000000001</v>
      </c>
      <c r="N740" s="36">
        <v>1032.91</v>
      </c>
      <c r="O740" s="36">
        <v>1084.56</v>
      </c>
      <c r="P740" s="85">
        <f t="shared" si="193"/>
        <v>1058.7350000000001</v>
      </c>
      <c r="Q740" s="36">
        <v>1032.91</v>
      </c>
      <c r="R740" s="36">
        <v>1084.56</v>
      </c>
      <c r="S740" s="85">
        <f t="shared" si="194"/>
        <v>1058.7350000000001</v>
      </c>
      <c r="T740" s="36">
        <v>1032.91</v>
      </c>
      <c r="U740" s="36">
        <v>1084.56</v>
      </c>
      <c r="V740" s="85">
        <f t="shared" si="195"/>
        <v>1058.7350000000001</v>
      </c>
      <c r="W740" s="36">
        <v>1032.91</v>
      </c>
      <c r="X740" s="36">
        <v>1084.56</v>
      </c>
      <c r="Y740" s="85">
        <f t="shared" si="196"/>
        <v>1058.7350000000001</v>
      </c>
      <c r="Z740" s="36">
        <v>1032.91</v>
      </c>
      <c r="AA740" s="36">
        <v>1084.56</v>
      </c>
      <c r="AB740" s="85">
        <f t="shared" si="186"/>
        <v>1058.7350000000001</v>
      </c>
      <c r="AC740" s="36">
        <v>1032.91</v>
      </c>
      <c r="AD740" s="36">
        <v>1084.56</v>
      </c>
      <c r="AE740" s="85">
        <f t="shared" si="184"/>
        <v>1058.7350000000001</v>
      </c>
      <c r="AF740" s="36">
        <v>1032.91</v>
      </c>
      <c r="AG740" s="36">
        <v>1084.56</v>
      </c>
      <c r="AH740" s="85">
        <f t="shared" si="187"/>
        <v>1058.7350000000001</v>
      </c>
      <c r="AI740" s="36">
        <v>1032.91</v>
      </c>
      <c r="AJ740" s="36">
        <v>1084.56</v>
      </c>
      <c r="AK740" s="85">
        <f t="shared" si="174"/>
        <v>1058.7350000000001</v>
      </c>
      <c r="AL740" s="36">
        <v>1032.91</v>
      </c>
      <c r="AM740" s="36">
        <v>1084.56</v>
      </c>
      <c r="AN740" s="85">
        <f t="shared" si="185"/>
        <v>1058.7350000000001</v>
      </c>
    </row>
    <row r="741" spans="1:40" ht="12.75">
      <c r="A741" s="54" t="s">
        <v>549</v>
      </c>
      <c r="B741" s="20" t="s">
        <v>12</v>
      </c>
      <c r="C741" s="19">
        <v>800000</v>
      </c>
      <c r="D741" s="18">
        <v>870000</v>
      </c>
      <c r="E741" s="36">
        <v>413.17</v>
      </c>
      <c r="F741" s="36">
        <v>449.32</v>
      </c>
      <c r="G741" s="85">
        <f t="shared" si="183"/>
        <v>431.245</v>
      </c>
      <c r="H741" s="36">
        <v>413.17</v>
      </c>
      <c r="I741" s="36">
        <v>449.32</v>
      </c>
      <c r="J741" s="85">
        <f t="shared" si="191"/>
        <v>431.245</v>
      </c>
      <c r="K741" s="36">
        <v>413.17</v>
      </c>
      <c r="L741" s="36">
        <v>449.32</v>
      </c>
      <c r="M741" s="85">
        <f t="shared" si="192"/>
        <v>431.245</v>
      </c>
      <c r="N741" s="36">
        <v>413.17</v>
      </c>
      <c r="O741" s="36">
        <v>449.32</v>
      </c>
      <c r="P741" s="85">
        <f t="shared" si="193"/>
        <v>431.245</v>
      </c>
      <c r="Q741" s="36">
        <v>413.17</v>
      </c>
      <c r="R741" s="36">
        <v>449.32</v>
      </c>
      <c r="S741" s="85">
        <f t="shared" si="194"/>
        <v>431.245</v>
      </c>
      <c r="T741" s="36">
        <v>413.17</v>
      </c>
      <c r="U741" s="36">
        <v>449.32</v>
      </c>
      <c r="V741" s="85">
        <f t="shared" si="195"/>
        <v>431.245</v>
      </c>
      <c r="W741" s="36">
        <v>413.17</v>
      </c>
      <c r="X741" s="36">
        <v>449.32</v>
      </c>
      <c r="Y741" s="85">
        <f t="shared" si="196"/>
        <v>431.245</v>
      </c>
      <c r="Z741" s="36">
        <v>413.17</v>
      </c>
      <c r="AA741" s="36">
        <v>449.32</v>
      </c>
      <c r="AB741" s="85">
        <f t="shared" si="186"/>
        <v>431.245</v>
      </c>
      <c r="AC741" s="36">
        <v>413.17</v>
      </c>
      <c r="AD741" s="36">
        <v>449.32</v>
      </c>
      <c r="AE741" s="85">
        <f t="shared" si="184"/>
        <v>431.245</v>
      </c>
      <c r="AF741" s="36">
        <v>413.17</v>
      </c>
      <c r="AG741" s="36">
        <v>449.32</v>
      </c>
      <c r="AH741" s="85">
        <f t="shared" si="187"/>
        <v>431.245</v>
      </c>
      <c r="AI741" s="36">
        <v>413.17</v>
      </c>
      <c r="AJ741" s="36">
        <v>449.32</v>
      </c>
      <c r="AK741" s="85">
        <f t="shared" si="174"/>
        <v>431.245</v>
      </c>
      <c r="AL741" s="36">
        <v>413.17</v>
      </c>
      <c r="AM741" s="36">
        <v>449.32</v>
      </c>
      <c r="AN741" s="85">
        <f t="shared" si="185"/>
        <v>431.245</v>
      </c>
    </row>
    <row r="742" spans="1:40" ht="12.75">
      <c r="A742" s="54" t="s">
        <v>550</v>
      </c>
      <c r="B742" s="20" t="s">
        <v>12</v>
      </c>
      <c r="C742" s="19">
        <v>2300000</v>
      </c>
      <c r="D742" s="18">
        <v>2500000</v>
      </c>
      <c r="E742" s="36">
        <f>C742/1936.27</f>
        <v>1187.8508679058189</v>
      </c>
      <c r="F742" s="36">
        <f>D742/1936.27</f>
        <v>1291.1422477237163</v>
      </c>
      <c r="G742" s="85">
        <f t="shared" si="183"/>
        <v>1239.4965578147676</v>
      </c>
      <c r="H742" s="36">
        <v>1187.85</v>
      </c>
      <c r="I742" s="36">
        <v>1291.14</v>
      </c>
      <c r="J742" s="85">
        <f t="shared" si="191"/>
        <v>1239.495</v>
      </c>
      <c r="K742" s="36">
        <v>1187.85</v>
      </c>
      <c r="L742" s="36">
        <v>1291.14</v>
      </c>
      <c r="M742" s="85">
        <f t="shared" si="192"/>
        <v>1239.495</v>
      </c>
      <c r="N742" s="36">
        <v>1187.85</v>
      </c>
      <c r="O742" s="36">
        <v>1291.14</v>
      </c>
      <c r="P742" s="85">
        <f t="shared" si="193"/>
        <v>1239.495</v>
      </c>
      <c r="Q742" s="36">
        <v>1187.85</v>
      </c>
      <c r="R742" s="36">
        <v>1291.14</v>
      </c>
      <c r="S742" s="85">
        <f t="shared" si="194"/>
        <v>1239.495</v>
      </c>
      <c r="T742" s="36">
        <v>1187.85</v>
      </c>
      <c r="U742" s="36">
        <v>1291.14</v>
      </c>
      <c r="V742" s="85">
        <f t="shared" si="195"/>
        <v>1239.495</v>
      </c>
      <c r="W742" s="36">
        <v>1187.85</v>
      </c>
      <c r="X742" s="36">
        <v>1291.14</v>
      </c>
      <c r="Y742" s="85">
        <f t="shared" si="196"/>
        <v>1239.495</v>
      </c>
      <c r="Z742" s="36">
        <v>1187.85</v>
      </c>
      <c r="AA742" s="36">
        <v>1291.14</v>
      </c>
      <c r="AB742" s="85">
        <f t="shared" si="186"/>
        <v>1239.495</v>
      </c>
      <c r="AC742" s="36">
        <v>1187.85</v>
      </c>
      <c r="AD742" s="36">
        <v>1291.14</v>
      </c>
      <c r="AE742" s="85">
        <f t="shared" si="184"/>
        <v>1239.495</v>
      </c>
      <c r="AF742" s="36">
        <v>1187.85</v>
      </c>
      <c r="AG742" s="36">
        <v>1291.14</v>
      </c>
      <c r="AH742" s="85">
        <f t="shared" si="187"/>
        <v>1239.495</v>
      </c>
      <c r="AI742" s="36">
        <v>1187.85</v>
      </c>
      <c r="AJ742" s="36">
        <v>1291.14</v>
      </c>
      <c r="AK742" s="85">
        <f t="shared" si="174"/>
        <v>1239.495</v>
      </c>
      <c r="AL742" s="36">
        <v>1187.85</v>
      </c>
      <c r="AM742" s="36">
        <v>1291.14</v>
      </c>
      <c r="AN742" s="85">
        <f t="shared" si="185"/>
        <v>1239.495</v>
      </c>
    </row>
    <row r="743" spans="1:40" ht="12.75">
      <c r="A743" s="49"/>
      <c r="B743" s="15"/>
      <c r="C743" s="19"/>
      <c r="D743" s="18"/>
      <c r="E743" s="36"/>
      <c r="F743" s="36"/>
      <c r="G743" s="85"/>
      <c r="H743" s="36"/>
      <c r="I743" s="36"/>
      <c r="J743" s="85"/>
      <c r="K743" s="36"/>
      <c r="L743" s="36"/>
      <c r="M743" s="85"/>
      <c r="N743" s="36"/>
      <c r="O743" s="36"/>
      <c r="P743" s="85"/>
      <c r="Q743" s="36"/>
      <c r="R743" s="36"/>
      <c r="S743" s="85"/>
      <c r="T743" s="36"/>
      <c r="U743" s="36"/>
      <c r="V743" s="85"/>
      <c r="W743" s="36"/>
      <c r="X743" s="36"/>
      <c r="Y743" s="85"/>
      <c r="Z743" s="36"/>
      <c r="AA743" s="36"/>
      <c r="AB743" s="85" t="str">
        <f t="shared" si="186"/>
        <v>-</v>
      </c>
      <c r="AC743" s="36"/>
      <c r="AD743" s="36"/>
      <c r="AE743" s="85" t="str">
        <f t="shared" si="184"/>
        <v>-</v>
      </c>
      <c r="AF743" s="36"/>
      <c r="AG743" s="36"/>
      <c r="AH743" s="85" t="str">
        <f t="shared" si="187"/>
        <v>-</v>
      </c>
      <c r="AI743" s="36"/>
      <c r="AJ743" s="36"/>
      <c r="AK743" s="85" t="str">
        <f t="shared" si="174"/>
        <v>-</v>
      </c>
      <c r="AL743" s="36"/>
      <c r="AM743" s="36"/>
      <c r="AN743" s="85" t="str">
        <f t="shared" si="185"/>
        <v>-</v>
      </c>
    </row>
    <row r="744" spans="1:40" ht="12.75">
      <c r="A744" s="53" t="s">
        <v>551</v>
      </c>
      <c r="B744" s="15"/>
      <c r="C744" s="19"/>
      <c r="D744" s="18"/>
      <c r="E744" s="36"/>
      <c r="F744" s="36"/>
      <c r="G744" s="85"/>
      <c r="H744" s="36"/>
      <c r="I744" s="36"/>
      <c r="J744" s="85"/>
      <c r="K744" s="36"/>
      <c r="L744" s="36"/>
      <c r="M744" s="85"/>
      <c r="N744" s="36"/>
      <c r="O744" s="36"/>
      <c r="P744" s="85"/>
      <c r="Q744" s="36"/>
      <c r="R744" s="36"/>
      <c r="S744" s="85"/>
      <c r="T744" s="36"/>
      <c r="U744" s="36"/>
      <c r="V744" s="85"/>
      <c r="W744" s="36"/>
      <c r="X744" s="36"/>
      <c r="Y744" s="85"/>
      <c r="Z744" s="36"/>
      <c r="AA744" s="36"/>
      <c r="AB744" s="85" t="str">
        <f t="shared" si="186"/>
        <v>-</v>
      </c>
      <c r="AC744" s="36"/>
      <c r="AD744" s="36"/>
      <c r="AE744" s="85" t="str">
        <f t="shared" si="184"/>
        <v>-</v>
      </c>
      <c r="AF744" s="36"/>
      <c r="AG744" s="36"/>
      <c r="AH744" s="85" t="str">
        <f t="shared" si="187"/>
        <v>-</v>
      </c>
      <c r="AI744" s="36"/>
      <c r="AJ744" s="36"/>
      <c r="AK744" s="85" t="str">
        <f t="shared" si="174"/>
        <v>-</v>
      </c>
      <c r="AL744" s="36"/>
      <c r="AM744" s="36"/>
      <c r="AN744" s="85" t="str">
        <f t="shared" si="185"/>
        <v>-</v>
      </c>
    </row>
    <row r="745" spans="1:40" ht="12.75">
      <c r="A745" s="54" t="s">
        <v>552</v>
      </c>
      <c r="B745" s="20" t="s">
        <v>585</v>
      </c>
      <c r="C745" s="21">
        <v>610000</v>
      </c>
      <c r="D745" s="21">
        <v>660000</v>
      </c>
      <c r="E745" s="36">
        <f>C745/1936.27</f>
        <v>315.03870844458675</v>
      </c>
      <c r="F745" s="36">
        <f>D745/1936.27</f>
        <v>340.8615533990611</v>
      </c>
      <c r="G745" s="85">
        <f t="shared" si="183"/>
        <v>327.9501309218239</v>
      </c>
      <c r="H745" s="36">
        <v>315.04</v>
      </c>
      <c r="I745" s="36">
        <v>340.86</v>
      </c>
      <c r="J745" s="85">
        <f>IF(SUM(H745+I745)=0,"-",AVERAGE(H745:I745))</f>
        <v>327.95000000000005</v>
      </c>
      <c r="K745" s="36">
        <v>315.04</v>
      </c>
      <c r="L745" s="36">
        <v>340.86</v>
      </c>
      <c r="M745" s="85">
        <f>IF(SUM(K745+L745)=0,"-",AVERAGE(K745:L745))</f>
        <v>327.95000000000005</v>
      </c>
      <c r="N745" s="36">
        <v>315.04</v>
      </c>
      <c r="O745" s="36">
        <v>340.86</v>
      </c>
      <c r="P745" s="85">
        <f>IF(SUM(N745+O745)=0,"-",AVERAGE(N745:O745))</f>
        <v>327.95000000000005</v>
      </c>
      <c r="Q745" s="36">
        <v>315.04</v>
      </c>
      <c r="R745" s="36">
        <v>340.86</v>
      </c>
      <c r="S745" s="85">
        <f>IF(SUM(Q745+R745)=0,"-",AVERAGE(Q745:R745))</f>
        <v>327.95000000000005</v>
      </c>
      <c r="T745" s="36">
        <v>315.04</v>
      </c>
      <c r="U745" s="36">
        <v>340.86</v>
      </c>
      <c r="V745" s="85">
        <f>IF(SUM(T745+U745)=0,"-",AVERAGE(T745:U745))</f>
        <v>327.95000000000005</v>
      </c>
      <c r="W745" s="36">
        <v>315.04</v>
      </c>
      <c r="X745" s="36">
        <v>340.86</v>
      </c>
      <c r="Y745" s="85">
        <f>IF(SUM(W745+X745)=0,"-",AVERAGE(W745:X745))</f>
        <v>327.95000000000005</v>
      </c>
      <c r="Z745" s="36">
        <v>315.04</v>
      </c>
      <c r="AA745" s="36">
        <v>340.86</v>
      </c>
      <c r="AB745" s="85">
        <f t="shared" si="186"/>
        <v>327.95000000000005</v>
      </c>
      <c r="AC745" s="36">
        <v>315.04</v>
      </c>
      <c r="AD745" s="36">
        <v>340.86</v>
      </c>
      <c r="AE745" s="85">
        <f t="shared" si="184"/>
        <v>327.95000000000005</v>
      </c>
      <c r="AF745" s="36">
        <v>315.04</v>
      </c>
      <c r="AG745" s="36">
        <v>340.86</v>
      </c>
      <c r="AH745" s="85">
        <f t="shared" si="187"/>
        <v>327.95000000000005</v>
      </c>
      <c r="AI745" s="36">
        <v>315.04</v>
      </c>
      <c r="AJ745" s="36">
        <v>340.86</v>
      </c>
      <c r="AK745" s="85">
        <f t="shared" si="174"/>
        <v>327.95000000000005</v>
      </c>
      <c r="AL745" s="36">
        <v>315.04</v>
      </c>
      <c r="AM745" s="36">
        <v>340.86</v>
      </c>
      <c r="AN745" s="85">
        <f t="shared" si="185"/>
        <v>327.95000000000005</v>
      </c>
    </row>
    <row r="746" spans="1:40" ht="12.75">
      <c r="A746" s="54" t="s">
        <v>553</v>
      </c>
      <c r="B746" s="20" t="s">
        <v>12</v>
      </c>
      <c r="C746" s="21">
        <v>240000</v>
      </c>
      <c r="D746" s="21">
        <v>320000</v>
      </c>
      <c r="E746" s="36">
        <f>C746/1936.27</f>
        <v>123.94965578147676</v>
      </c>
      <c r="F746" s="36">
        <f>D746/1936.27</f>
        <v>165.26620770863568</v>
      </c>
      <c r="G746" s="85">
        <f t="shared" si="183"/>
        <v>144.60793174505622</v>
      </c>
      <c r="H746" s="36">
        <v>123.95</v>
      </c>
      <c r="I746" s="36">
        <v>165.27</v>
      </c>
      <c r="J746" s="85">
        <f>IF(SUM(H746+I746)=0,"-",AVERAGE(H746:I746))</f>
        <v>144.61</v>
      </c>
      <c r="K746" s="36">
        <v>123.95</v>
      </c>
      <c r="L746" s="36">
        <v>165.27</v>
      </c>
      <c r="M746" s="85">
        <f>IF(SUM(K746+L746)=0,"-",AVERAGE(K746:L746))</f>
        <v>144.61</v>
      </c>
      <c r="N746" s="36">
        <v>123.95</v>
      </c>
      <c r="O746" s="36">
        <v>165.27</v>
      </c>
      <c r="P746" s="85">
        <f>IF(SUM(N746+O746)=0,"-",AVERAGE(N746:O746))</f>
        <v>144.61</v>
      </c>
      <c r="Q746" s="36">
        <v>123.95</v>
      </c>
      <c r="R746" s="36">
        <v>165.27</v>
      </c>
      <c r="S746" s="85">
        <f>IF(SUM(Q746+R746)=0,"-",AVERAGE(Q746:R746))</f>
        <v>144.61</v>
      </c>
      <c r="T746" s="36">
        <v>123.95</v>
      </c>
      <c r="U746" s="36">
        <v>165.27</v>
      </c>
      <c r="V746" s="85">
        <f>IF(SUM(T746+U746)=0,"-",AVERAGE(T746:U746))</f>
        <v>144.61</v>
      </c>
      <c r="W746" s="36">
        <v>123.95</v>
      </c>
      <c r="X746" s="36">
        <v>165.27</v>
      </c>
      <c r="Y746" s="85">
        <f>IF(SUM(W746+X746)=0,"-",AVERAGE(W746:X746))</f>
        <v>144.61</v>
      </c>
      <c r="Z746" s="36">
        <v>123.95</v>
      </c>
      <c r="AA746" s="36">
        <v>165.27</v>
      </c>
      <c r="AB746" s="85">
        <f t="shared" si="186"/>
        <v>144.61</v>
      </c>
      <c r="AC746" s="36">
        <v>123.95</v>
      </c>
      <c r="AD746" s="36">
        <v>165.27</v>
      </c>
      <c r="AE746" s="85">
        <f t="shared" si="184"/>
        <v>144.61</v>
      </c>
      <c r="AF746" s="36">
        <v>123.95</v>
      </c>
      <c r="AG746" s="36">
        <v>165.27</v>
      </c>
      <c r="AH746" s="85">
        <f t="shared" si="187"/>
        <v>144.61</v>
      </c>
      <c r="AI746" s="36">
        <v>123.95</v>
      </c>
      <c r="AJ746" s="36">
        <v>165.27</v>
      </c>
      <c r="AK746" s="85">
        <f t="shared" si="174"/>
        <v>144.61</v>
      </c>
      <c r="AL746" s="36">
        <v>123.95</v>
      </c>
      <c r="AM746" s="36">
        <v>165.27</v>
      </c>
      <c r="AN746" s="85">
        <f t="shared" si="185"/>
        <v>144.61</v>
      </c>
    </row>
    <row r="747" spans="1:40" ht="12.75">
      <c r="A747" s="49"/>
      <c r="B747" s="15"/>
      <c r="C747" s="19"/>
      <c r="D747" s="18"/>
      <c r="E747" s="36"/>
      <c r="F747" s="36"/>
      <c r="G747" s="85"/>
      <c r="H747" s="36"/>
      <c r="I747" s="36"/>
      <c r="J747" s="85"/>
      <c r="K747" s="36"/>
      <c r="L747" s="36"/>
      <c r="M747" s="85"/>
      <c r="N747" s="36"/>
      <c r="O747" s="36"/>
      <c r="P747" s="85"/>
      <c r="Q747" s="36"/>
      <c r="R747" s="36"/>
      <c r="S747" s="85"/>
      <c r="T747" s="36"/>
      <c r="U747" s="36"/>
      <c r="V747" s="85"/>
      <c r="W747" s="36"/>
      <c r="X747" s="36"/>
      <c r="Y747" s="85"/>
      <c r="Z747" s="36"/>
      <c r="AA747" s="36"/>
      <c r="AB747" s="85" t="str">
        <f t="shared" si="186"/>
        <v>-</v>
      </c>
      <c r="AC747" s="36"/>
      <c r="AD747" s="36"/>
      <c r="AE747" s="85" t="str">
        <f t="shared" si="184"/>
        <v>-</v>
      </c>
      <c r="AF747" s="36"/>
      <c r="AG747" s="36"/>
      <c r="AH747" s="85" t="str">
        <f t="shared" si="187"/>
        <v>-</v>
      </c>
      <c r="AI747" s="36"/>
      <c r="AJ747" s="36"/>
      <c r="AK747" s="85" t="str">
        <f t="shared" si="174"/>
        <v>-</v>
      </c>
      <c r="AL747" s="36"/>
      <c r="AM747" s="36"/>
      <c r="AN747" s="85" t="str">
        <f t="shared" si="185"/>
        <v>-</v>
      </c>
    </row>
    <row r="748" spans="1:40" ht="12.75">
      <c r="A748" s="50" t="s">
        <v>554</v>
      </c>
      <c r="B748" s="15"/>
      <c r="C748" s="19"/>
      <c r="D748" s="18"/>
      <c r="E748" s="36"/>
      <c r="F748" s="36"/>
      <c r="G748" s="85"/>
      <c r="H748" s="36"/>
      <c r="I748" s="36"/>
      <c r="J748" s="85"/>
      <c r="K748" s="36"/>
      <c r="L748" s="36"/>
      <c r="M748" s="85"/>
      <c r="N748" s="36"/>
      <c r="O748" s="36"/>
      <c r="P748" s="85"/>
      <c r="Q748" s="36"/>
      <c r="R748" s="36"/>
      <c r="S748" s="85"/>
      <c r="T748" s="36"/>
      <c r="U748" s="36"/>
      <c r="V748" s="85"/>
      <c r="W748" s="36"/>
      <c r="X748" s="36"/>
      <c r="Y748" s="85"/>
      <c r="Z748" s="36"/>
      <c r="AA748" s="36"/>
      <c r="AB748" s="85" t="str">
        <f t="shared" si="186"/>
        <v>-</v>
      </c>
      <c r="AC748" s="36"/>
      <c r="AD748" s="36"/>
      <c r="AE748" s="85" t="str">
        <f t="shared" si="184"/>
        <v>-</v>
      </c>
      <c r="AF748" s="36"/>
      <c r="AG748" s="36"/>
      <c r="AH748" s="85" t="str">
        <f t="shared" si="187"/>
        <v>-</v>
      </c>
      <c r="AI748" s="36"/>
      <c r="AJ748" s="36"/>
      <c r="AK748" s="85" t="str">
        <f t="shared" si="174"/>
        <v>-</v>
      </c>
      <c r="AL748" s="36"/>
      <c r="AM748" s="36"/>
      <c r="AN748" s="85" t="str">
        <f t="shared" si="185"/>
        <v>-</v>
      </c>
    </row>
    <row r="749" spans="1:40" ht="12.75">
      <c r="A749" s="55" t="s">
        <v>373</v>
      </c>
      <c r="B749" s="15"/>
      <c r="C749" s="19"/>
      <c r="D749" s="18"/>
      <c r="E749" s="36"/>
      <c r="F749" s="36"/>
      <c r="G749" s="85"/>
      <c r="H749" s="36"/>
      <c r="I749" s="36"/>
      <c r="J749" s="85"/>
      <c r="K749" s="36"/>
      <c r="L749" s="36"/>
      <c r="M749" s="85"/>
      <c r="N749" s="36"/>
      <c r="O749" s="36"/>
      <c r="P749" s="85"/>
      <c r="Q749" s="36"/>
      <c r="R749" s="36"/>
      <c r="S749" s="85"/>
      <c r="T749" s="36"/>
      <c r="U749" s="36"/>
      <c r="V749" s="85"/>
      <c r="W749" s="36"/>
      <c r="X749" s="36"/>
      <c r="Y749" s="85"/>
      <c r="Z749" s="36"/>
      <c r="AA749" s="36"/>
      <c r="AB749" s="85" t="str">
        <f t="shared" si="186"/>
        <v>-</v>
      </c>
      <c r="AC749" s="36"/>
      <c r="AD749" s="36"/>
      <c r="AE749" s="85" t="str">
        <f t="shared" si="184"/>
        <v>-</v>
      </c>
      <c r="AF749" s="36"/>
      <c r="AG749" s="36"/>
      <c r="AH749" s="85" t="str">
        <f t="shared" si="187"/>
        <v>-</v>
      </c>
      <c r="AI749" s="36"/>
      <c r="AJ749" s="36"/>
      <c r="AK749" s="85" t="str">
        <f aca="true" t="shared" si="197" ref="AK749:AK780">IF(SUM(AI749+AJ749)=0,"-",AVERAGE(AI749:AJ749))</f>
        <v>-</v>
      </c>
      <c r="AL749" s="36"/>
      <c r="AM749" s="36"/>
      <c r="AN749" s="85" t="str">
        <f t="shared" si="185"/>
        <v>-</v>
      </c>
    </row>
    <row r="750" spans="1:40" ht="12.75">
      <c r="A750" s="49"/>
      <c r="B750" s="15"/>
      <c r="C750" s="19"/>
      <c r="D750" s="18"/>
      <c r="E750" s="36"/>
      <c r="F750" s="36"/>
      <c r="G750" s="85"/>
      <c r="H750" s="36"/>
      <c r="I750" s="36"/>
      <c r="J750" s="85"/>
      <c r="K750" s="36"/>
      <c r="L750" s="36"/>
      <c r="M750" s="85"/>
      <c r="N750" s="36"/>
      <c r="O750" s="36"/>
      <c r="P750" s="85"/>
      <c r="Q750" s="36"/>
      <c r="R750" s="36"/>
      <c r="S750" s="85"/>
      <c r="T750" s="36"/>
      <c r="U750" s="36"/>
      <c r="V750" s="85"/>
      <c r="W750" s="36"/>
      <c r="X750" s="36"/>
      <c r="Y750" s="85"/>
      <c r="Z750" s="36"/>
      <c r="AA750" s="36"/>
      <c r="AB750" s="85" t="str">
        <f t="shared" si="186"/>
        <v>-</v>
      </c>
      <c r="AC750" s="36"/>
      <c r="AD750" s="36"/>
      <c r="AE750" s="85" t="str">
        <f t="shared" si="184"/>
        <v>-</v>
      </c>
      <c r="AF750" s="36"/>
      <c r="AG750" s="36"/>
      <c r="AH750" s="85" t="str">
        <f t="shared" si="187"/>
        <v>-</v>
      </c>
      <c r="AI750" s="36"/>
      <c r="AJ750" s="36"/>
      <c r="AK750" s="85" t="str">
        <f t="shared" si="197"/>
        <v>-</v>
      </c>
      <c r="AL750" s="36"/>
      <c r="AM750" s="36"/>
      <c r="AN750" s="85" t="str">
        <f t="shared" si="185"/>
        <v>-</v>
      </c>
    </row>
    <row r="751" spans="1:40" ht="12.75">
      <c r="A751" s="57" t="s">
        <v>606</v>
      </c>
      <c r="B751" s="20"/>
      <c r="C751" s="19"/>
      <c r="D751" s="18"/>
      <c r="E751" s="36"/>
      <c r="F751" s="36"/>
      <c r="G751" s="85"/>
      <c r="H751" s="36"/>
      <c r="I751" s="36"/>
      <c r="J751" s="85"/>
      <c r="K751" s="36"/>
      <c r="L751" s="36"/>
      <c r="M751" s="85"/>
      <c r="N751" s="36"/>
      <c r="O751" s="36"/>
      <c r="P751" s="85"/>
      <c r="Q751" s="36"/>
      <c r="R751" s="36"/>
      <c r="S751" s="85"/>
      <c r="T751" s="36"/>
      <c r="U751" s="36"/>
      <c r="V751" s="85"/>
      <c r="W751" s="36"/>
      <c r="X751" s="36"/>
      <c r="Y751" s="85"/>
      <c r="Z751" s="36"/>
      <c r="AA751" s="36"/>
      <c r="AB751" s="85" t="str">
        <f t="shared" si="186"/>
        <v>-</v>
      </c>
      <c r="AC751" s="36"/>
      <c r="AD751" s="36"/>
      <c r="AE751" s="85" t="str">
        <f t="shared" si="184"/>
        <v>-</v>
      </c>
      <c r="AF751" s="36"/>
      <c r="AG751" s="36"/>
      <c r="AH751" s="85" t="str">
        <f t="shared" si="187"/>
        <v>-</v>
      </c>
      <c r="AI751" s="36"/>
      <c r="AJ751" s="36"/>
      <c r="AK751" s="85" t="str">
        <f t="shared" si="197"/>
        <v>-</v>
      </c>
      <c r="AL751" s="36"/>
      <c r="AM751" s="36"/>
      <c r="AN751" s="85" t="str">
        <f t="shared" si="185"/>
        <v>-</v>
      </c>
    </row>
    <row r="752" spans="1:40" ht="12.75">
      <c r="A752" s="54" t="s">
        <v>555</v>
      </c>
      <c r="B752" s="20" t="s">
        <v>11</v>
      </c>
      <c r="C752" s="21">
        <v>480000</v>
      </c>
      <c r="D752" s="21">
        <v>840000</v>
      </c>
      <c r="E752" s="36">
        <f aca="true" t="shared" si="198" ref="E752:F756">C752/1936.27</f>
        <v>247.89931156295353</v>
      </c>
      <c r="F752" s="36">
        <f t="shared" si="198"/>
        <v>433.82379523516863</v>
      </c>
      <c r="G752" s="85">
        <f t="shared" si="183"/>
        <v>340.8615533990611</v>
      </c>
      <c r="H752" s="36">
        <v>247.9</v>
      </c>
      <c r="I752" s="36">
        <v>433.82</v>
      </c>
      <c r="J752" s="85">
        <f aca="true" t="shared" si="199" ref="J752:J759">IF(SUM(H752+I752)=0,"-",AVERAGE(H752:I752))</f>
        <v>340.86</v>
      </c>
      <c r="K752" s="36">
        <v>247.9</v>
      </c>
      <c r="L752" s="36">
        <v>433.82</v>
      </c>
      <c r="M752" s="85">
        <f aca="true" t="shared" si="200" ref="M752:M759">IF(SUM(K752+L752)=0,"-",AVERAGE(K752:L752))</f>
        <v>340.86</v>
      </c>
      <c r="N752" s="36">
        <v>247.9</v>
      </c>
      <c r="O752" s="36">
        <v>433.82</v>
      </c>
      <c r="P752" s="85">
        <f aca="true" t="shared" si="201" ref="P752:P759">IF(SUM(N752+O752)=0,"-",AVERAGE(N752:O752))</f>
        <v>340.86</v>
      </c>
      <c r="Q752" s="36">
        <v>247.9</v>
      </c>
      <c r="R752" s="36">
        <v>433.82</v>
      </c>
      <c r="S752" s="85">
        <f aca="true" t="shared" si="202" ref="S752:S759">IF(SUM(Q752+R752)=0,"-",AVERAGE(Q752:R752))</f>
        <v>340.86</v>
      </c>
      <c r="T752" s="36">
        <v>247.9</v>
      </c>
      <c r="U752" s="36">
        <v>433.82</v>
      </c>
      <c r="V752" s="85">
        <f aca="true" t="shared" si="203" ref="V752:V759">IF(SUM(T752+U752)=0,"-",AVERAGE(T752:U752))</f>
        <v>340.86</v>
      </c>
      <c r="W752" s="36">
        <v>247.9</v>
      </c>
      <c r="X752" s="36">
        <v>433.82</v>
      </c>
      <c r="Y752" s="85">
        <f aca="true" t="shared" si="204" ref="Y752:Y759">IF(SUM(W752+X752)=0,"-",AVERAGE(W752:X752))</f>
        <v>340.86</v>
      </c>
      <c r="Z752" s="36">
        <v>247.9</v>
      </c>
      <c r="AA752" s="36">
        <v>433.82</v>
      </c>
      <c r="AB752" s="85">
        <f t="shared" si="186"/>
        <v>340.86</v>
      </c>
      <c r="AC752" s="36">
        <v>247.9</v>
      </c>
      <c r="AD752" s="36">
        <v>433.82</v>
      </c>
      <c r="AE752" s="85">
        <f t="shared" si="184"/>
        <v>340.86</v>
      </c>
      <c r="AF752" s="36">
        <v>247.9</v>
      </c>
      <c r="AG752" s="36">
        <v>433.82</v>
      </c>
      <c r="AH752" s="85">
        <f t="shared" si="187"/>
        <v>340.86</v>
      </c>
      <c r="AI752" s="36">
        <v>247.9</v>
      </c>
      <c r="AJ752" s="36">
        <v>433.82</v>
      </c>
      <c r="AK752" s="85">
        <f t="shared" si="197"/>
        <v>340.86</v>
      </c>
      <c r="AL752" s="36">
        <v>247.9</v>
      </c>
      <c r="AM752" s="36">
        <v>433.82</v>
      </c>
      <c r="AN752" s="85">
        <f t="shared" si="185"/>
        <v>340.86</v>
      </c>
    </row>
    <row r="753" spans="1:40" ht="12.75">
      <c r="A753" s="54" t="s">
        <v>556</v>
      </c>
      <c r="B753" s="20" t="s">
        <v>12</v>
      </c>
      <c r="C753" s="21">
        <v>333000</v>
      </c>
      <c r="D753" s="21">
        <v>780000</v>
      </c>
      <c r="E753" s="36">
        <f t="shared" si="198"/>
        <v>171.980147396799</v>
      </c>
      <c r="F753" s="36">
        <f t="shared" si="198"/>
        <v>402.8363812897995</v>
      </c>
      <c r="G753" s="85">
        <f t="shared" si="183"/>
        <v>287.40826434329927</v>
      </c>
      <c r="H753" s="36">
        <v>171.98</v>
      </c>
      <c r="I753" s="36">
        <v>402.84</v>
      </c>
      <c r="J753" s="85">
        <f t="shared" si="199"/>
        <v>287.40999999999997</v>
      </c>
      <c r="K753" s="36">
        <v>171.98</v>
      </c>
      <c r="L753" s="36">
        <v>402.84</v>
      </c>
      <c r="M753" s="85">
        <f t="shared" si="200"/>
        <v>287.40999999999997</v>
      </c>
      <c r="N753" s="36">
        <v>171.98</v>
      </c>
      <c r="O753" s="36">
        <v>402.84</v>
      </c>
      <c r="P753" s="85">
        <f t="shared" si="201"/>
        <v>287.40999999999997</v>
      </c>
      <c r="Q753" s="36">
        <v>171.98</v>
      </c>
      <c r="R753" s="36">
        <v>402.84</v>
      </c>
      <c r="S753" s="85">
        <f t="shared" si="202"/>
        <v>287.40999999999997</v>
      </c>
      <c r="T753" s="36">
        <v>171.98</v>
      </c>
      <c r="U753" s="36">
        <v>402.84</v>
      </c>
      <c r="V753" s="85">
        <f t="shared" si="203"/>
        <v>287.40999999999997</v>
      </c>
      <c r="W753" s="36">
        <v>171.98</v>
      </c>
      <c r="X753" s="36">
        <v>402.84</v>
      </c>
      <c r="Y753" s="85">
        <f t="shared" si="204"/>
        <v>287.40999999999997</v>
      </c>
      <c r="Z753" s="36">
        <v>171.98</v>
      </c>
      <c r="AA753" s="36">
        <v>402.84</v>
      </c>
      <c r="AB753" s="85">
        <f t="shared" si="186"/>
        <v>287.40999999999997</v>
      </c>
      <c r="AC753" s="36">
        <v>171.98</v>
      </c>
      <c r="AD753" s="36">
        <v>402.84</v>
      </c>
      <c r="AE753" s="85">
        <f t="shared" si="184"/>
        <v>287.40999999999997</v>
      </c>
      <c r="AF753" s="36">
        <v>171.98</v>
      </c>
      <c r="AG753" s="36">
        <v>402.84</v>
      </c>
      <c r="AH753" s="85">
        <f t="shared" si="187"/>
        <v>287.40999999999997</v>
      </c>
      <c r="AI753" s="36">
        <v>171.98</v>
      </c>
      <c r="AJ753" s="36">
        <v>402.84</v>
      </c>
      <c r="AK753" s="85">
        <f t="shared" si="197"/>
        <v>287.40999999999997</v>
      </c>
      <c r="AL753" s="36">
        <v>171.98</v>
      </c>
      <c r="AM753" s="36">
        <v>402.84</v>
      </c>
      <c r="AN753" s="85">
        <f t="shared" si="185"/>
        <v>287.40999999999997</v>
      </c>
    </row>
    <row r="754" spans="1:40" ht="12.75">
      <c r="A754" s="54" t="s">
        <v>557</v>
      </c>
      <c r="B754" s="20" t="s">
        <v>12</v>
      </c>
      <c r="C754" s="21">
        <v>256000</v>
      </c>
      <c r="D754" s="21">
        <v>590000</v>
      </c>
      <c r="E754" s="36">
        <f t="shared" si="198"/>
        <v>132.21296616690853</v>
      </c>
      <c r="F754" s="36">
        <f t="shared" si="198"/>
        <v>304.70957046279705</v>
      </c>
      <c r="G754" s="85">
        <f t="shared" si="183"/>
        <v>218.4612683148528</v>
      </c>
      <c r="H754" s="36">
        <v>132.21</v>
      </c>
      <c r="I754" s="36">
        <v>304.71</v>
      </c>
      <c r="J754" s="85">
        <f t="shared" si="199"/>
        <v>218.45999999999998</v>
      </c>
      <c r="K754" s="36">
        <v>132.21</v>
      </c>
      <c r="L754" s="36">
        <v>304.71</v>
      </c>
      <c r="M754" s="85">
        <f t="shared" si="200"/>
        <v>218.45999999999998</v>
      </c>
      <c r="N754" s="36">
        <v>132.21</v>
      </c>
      <c r="O754" s="36">
        <v>304.71</v>
      </c>
      <c r="P754" s="85">
        <f t="shared" si="201"/>
        <v>218.45999999999998</v>
      </c>
      <c r="Q754" s="36">
        <v>132.21</v>
      </c>
      <c r="R754" s="36">
        <v>304.71</v>
      </c>
      <c r="S754" s="85">
        <f t="shared" si="202"/>
        <v>218.45999999999998</v>
      </c>
      <c r="T754" s="36">
        <v>132.21</v>
      </c>
      <c r="U754" s="36">
        <v>304.71</v>
      </c>
      <c r="V754" s="85">
        <f t="shared" si="203"/>
        <v>218.45999999999998</v>
      </c>
      <c r="W754" s="36">
        <v>132.21</v>
      </c>
      <c r="X754" s="36">
        <v>304.71</v>
      </c>
      <c r="Y754" s="85">
        <f t="shared" si="204"/>
        <v>218.45999999999998</v>
      </c>
      <c r="Z754" s="36">
        <v>132.21</v>
      </c>
      <c r="AA754" s="36">
        <v>304.71</v>
      </c>
      <c r="AB754" s="85">
        <f t="shared" si="186"/>
        <v>218.45999999999998</v>
      </c>
      <c r="AC754" s="36">
        <v>132.21</v>
      </c>
      <c r="AD754" s="36">
        <v>304.71</v>
      </c>
      <c r="AE754" s="85">
        <f t="shared" si="184"/>
        <v>218.45999999999998</v>
      </c>
      <c r="AF754" s="36">
        <v>132.21</v>
      </c>
      <c r="AG754" s="36">
        <v>304.71</v>
      </c>
      <c r="AH754" s="85">
        <f t="shared" si="187"/>
        <v>218.45999999999998</v>
      </c>
      <c r="AI754" s="36">
        <v>132.21</v>
      </c>
      <c r="AJ754" s="36">
        <v>304.71</v>
      </c>
      <c r="AK754" s="85">
        <f t="shared" si="197"/>
        <v>218.45999999999998</v>
      </c>
      <c r="AL754" s="36">
        <v>132.21</v>
      </c>
      <c r="AM754" s="36">
        <v>304.71</v>
      </c>
      <c r="AN754" s="85">
        <f t="shared" si="185"/>
        <v>218.45999999999998</v>
      </c>
    </row>
    <row r="755" spans="1:40" ht="12.75">
      <c r="A755" s="54" t="s">
        <v>558</v>
      </c>
      <c r="B755" s="20" t="s">
        <v>12</v>
      </c>
      <c r="C755" s="21">
        <v>155000</v>
      </c>
      <c r="D755" s="21">
        <v>336000</v>
      </c>
      <c r="E755" s="36">
        <f t="shared" si="198"/>
        <v>80.05081935887041</v>
      </c>
      <c r="F755" s="36">
        <f t="shared" si="198"/>
        <v>173.52951809406747</v>
      </c>
      <c r="G755" s="85">
        <f t="shared" si="183"/>
        <v>126.79016872646895</v>
      </c>
      <c r="H755" s="36">
        <v>80.05</v>
      </c>
      <c r="I755" s="36">
        <v>173.53</v>
      </c>
      <c r="J755" s="85">
        <f t="shared" si="199"/>
        <v>126.78999999999999</v>
      </c>
      <c r="K755" s="36">
        <v>80.05</v>
      </c>
      <c r="L755" s="36">
        <v>173.53</v>
      </c>
      <c r="M755" s="85">
        <f t="shared" si="200"/>
        <v>126.78999999999999</v>
      </c>
      <c r="N755" s="36">
        <v>80.05</v>
      </c>
      <c r="O755" s="36">
        <v>173.53</v>
      </c>
      <c r="P755" s="85">
        <f t="shared" si="201"/>
        <v>126.78999999999999</v>
      </c>
      <c r="Q755" s="36">
        <v>80.05</v>
      </c>
      <c r="R755" s="36">
        <v>173.53</v>
      </c>
      <c r="S755" s="85">
        <f t="shared" si="202"/>
        <v>126.78999999999999</v>
      </c>
      <c r="T755" s="36">
        <v>80.05</v>
      </c>
      <c r="U755" s="36">
        <v>173.53</v>
      </c>
      <c r="V755" s="85">
        <f t="shared" si="203"/>
        <v>126.78999999999999</v>
      </c>
      <c r="W755" s="36">
        <v>80.05</v>
      </c>
      <c r="X755" s="36">
        <v>173.53</v>
      </c>
      <c r="Y755" s="85">
        <f t="shared" si="204"/>
        <v>126.78999999999999</v>
      </c>
      <c r="Z755" s="36">
        <v>80.05</v>
      </c>
      <c r="AA755" s="36">
        <v>173.53</v>
      </c>
      <c r="AB755" s="85">
        <f t="shared" si="186"/>
        <v>126.78999999999999</v>
      </c>
      <c r="AC755" s="36">
        <v>80.05</v>
      </c>
      <c r="AD755" s="36">
        <v>173.53</v>
      </c>
      <c r="AE755" s="85">
        <f t="shared" si="184"/>
        <v>126.78999999999999</v>
      </c>
      <c r="AF755" s="36">
        <v>80.05</v>
      </c>
      <c r="AG755" s="36">
        <v>173.53</v>
      </c>
      <c r="AH755" s="85">
        <f t="shared" si="187"/>
        <v>126.78999999999999</v>
      </c>
      <c r="AI755" s="36">
        <v>80.05</v>
      </c>
      <c r="AJ755" s="36">
        <v>173.53</v>
      </c>
      <c r="AK755" s="85">
        <f t="shared" si="197"/>
        <v>126.78999999999999</v>
      </c>
      <c r="AL755" s="36">
        <v>80.05</v>
      </c>
      <c r="AM755" s="36">
        <v>173.53</v>
      </c>
      <c r="AN755" s="85">
        <f t="shared" si="185"/>
        <v>126.78999999999999</v>
      </c>
    </row>
    <row r="756" spans="1:40" ht="12.75">
      <c r="A756" s="54" t="s">
        <v>559</v>
      </c>
      <c r="B756" s="20" t="s">
        <v>12</v>
      </c>
      <c r="C756" s="21">
        <v>115000</v>
      </c>
      <c r="D756" s="21">
        <v>360000</v>
      </c>
      <c r="E756" s="36">
        <f t="shared" si="198"/>
        <v>59.39254339529095</v>
      </c>
      <c r="F756" s="36">
        <f t="shared" si="198"/>
        <v>185.92448367221513</v>
      </c>
      <c r="G756" s="85">
        <f t="shared" si="183"/>
        <v>122.65851353375304</v>
      </c>
      <c r="H756" s="36">
        <v>59.39</v>
      </c>
      <c r="I756" s="36">
        <v>185.92</v>
      </c>
      <c r="J756" s="85">
        <f t="shared" si="199"/>
        <v>122.655</v>
      </c>
      <c r="K756" s="36">
        <v>59.39</v>
      </c>
      <c r="L756" s="36">
        <v>185.92</v>
      </c>
      <c r="M756" s="85">
        <f t="shared" si="200"/>
        <v>122.655</v>
      </c>
      <c r="N756" s="36">
        <v>59.39</v>
      </c>
      <c r="O756" s="36">
        <v>185.92</v>
      </c>
      <c r="P756" s="85">
        <f t="shared" si="201"/>
        <v>122.655</v>
      </c>
      <c r="Q756" s="36">
        <v>59.39</v>
      </c>
      <c r="R756" s="36">
        <v>185.92</v>
      </c>
      <c r="S756" s="85">
        <f t="shared" si="202"/>
        <v>122.655</v>
      </c>
      <c r="T756" s="36">
        <v>59.39</v>
      </c>
      <c r="U756" s="36">
        <v>185.92</v>
      </c>
      <c r="V756" s="85">
        <f t="shared" si="203"/>
        <v>122.655</v>
      </c>
      <c r="W756" s="36">
        <v>59.39</v>
      </c>
      <c r="X756" s="36">
        <v>185.92</v>
      </c>
      <c r="Y756" s="85">
        <f t="shared" si="204"/>
        <v>122.655</v>
      </c>
      <c r="Z756" s="36">
        <v>59.39</v>
      </c>
      <c r="AA756" s="36">
        <v>185.92</v>
      </c>
      <c r="AB756" s="85">
        <f t="shared" si="186"/>
        <v>122.655</v>
      </c>
      <c r="AC756" s="36">
        <v>59.39</v>
      </c>
      <c r="AD756" s="36">
        <v>185.92</v>
      </c>
      <c r="AE756" s="85">
        <f t="shared" si="184"/>
        <v>122.655</v>
      </c>
      <c r="AF756" s="36">
        <v>59.39</v>
      </c>
      <c r="AG756" s="36">
        <v>185.92</v>
      </c>
      <c r="AH756" s="85">
        <f t="shared" si="187"/>
        <v>122.655</v>
      </c>
      <c r="AI756" s="36">
        <v>59.39</v>
      </c>
      <c r="AJ756" s="36">
        <v>185.92</v>
      </c>
      <c r="AK756" s="85">
        <f t="shared" si="197"/>
        <v>122.655</v>
      </c>
      <c r="AL756" s="36">
        <v>59.39</v>
      </c>
      <c r="AM756" s="36">
        <v>185.92</v>
      </c>
      <c r="AN756" s="85">
        <f t="shared" si="185"/>
        <v>122.655</v>
      </c>
    </row>
    <row r="757" spans="1:40" ht="12.75">
      <c r="A757" s="54" t="s">
        <v>560</v>
      </c>
      <c r="B757" s="20" t="s">
        <v>12</v>
      </c>
      <c r="C757" s="21">
        <v>57000</v>
      </c>
      <c r="D757" s="21">
        <v>100000</v>
      </c>
      <c r="E757" s="36">
        <v>29.44</v>
      </c>
      <c r="F757" s="36">
        <v>51.65</v>
      </c>
      <c r="G757" s="85">
        <f t="shared" si="183"/>
        <v>40.545</v>
      </c>
      <c r="H757" s="36">
        <v>29.44</v>
      </c>
      <c r="I757" s="36">
        <v>51.65</v>
      </c>
      <c r="J757" s="85">
        <f t="shared" si="199"/>
        <v>40.545</v>
      </c>
      <c r="K757" s="36">
        <v>29.44</v>
      </c>
      <c r="L757" s="36">
        <v>51.65</v>
      </c>
      <c r="M757" s="85">
        <f t="shared" si="200"/>
        <v>40.545</v>
      </c>
      <c r="N757" s="36">
        <v>29.44</v>
      </c>
      <c r="O757" s="36">
        <v>51.65</v>
      </c>
      <c r="P757" s="85">
        <f t="shared" si="201"/>
        <v>40.545</v>
      </c>
      <c r="Q757" s="36">
        <v>29.44</v>
      </c>
      <c r="R757" s="36">
        <v>51.65</v>
      </c>
      <c r="S757" s="85">
        <f t="shared" si="202"/>
        <v>40.545</v>
      </c>
      <c r="T757" s="36">
        <v>29.44</v>
      </c>
      <c r="U757" s="36">
        <v>51.65</v>
      </c>
      <c r="V757" s="85">
        <f t="shared" si="203"/>
        <v>40.545</v>
      </c>
      <c r="W757" s="36">
        <v>29.44</v>
      </c>
      <c r="X757" s="36">
        <v>51.65</v>
      </c>
      <c r="Y757" s="85">
        <f t="shared" si="204"/>
        <v>40.545</v>
      </c>
      <c r="Z757" s="36">
        <v>29.44</v>
      </c>
      <c r="AA757" s="36">
        <v>51.65</v>
      </c>
      <c r="AB757" s="85">
        <f t="shared" si="186"/>
        <v>40.545</v>
      </c>
      <c r="AC757" s="36">
        <v>29.44</v>
      </c>
      <c r="AD757" s="36">
        <v>51.65</v>
      </c>
      <c r="AE757" s="85">
        <f t="shared" si="184"/>
        <v>40.545</v>
      </c>
      <c r="AF757" s="36">
        <v>29.44</v>
      </c>
      <c r="AG757" s="36">
        <v>51.65</v>
      </c>
      <c r="AH757" s="85">
        <f t="shared" si="187"/>
        <v>40.545</v>
      </c>
      <c r="AI757" s="36">
        <v>29.44</v>
      </c>
      <c r="AJ757" s="36">
        <v>51.65</v>
      </c>
      <c r="AK757" s="85">
        <f t="shared" si="197"/>
        <v>40.545</v>
      </c>
      <c r="AL757" s="36">
        <v>29.44</v>
      </c>
      <c r="AM757" s="36">
        <v>51.65</v>
      </c>
      <c r="AN757" s="85">
        <f t="shared" si="185"/>
        <v>40.545</v>
      </c>
    </row>
    <row r="758" spans="1:40" ht="12.75">
      <c r="A758" s="54" t="s">
        <v>561</v>
      </c>
      <c r="B758" s="20" t="s">
        <v>12</v>
      </c>
      <c r="C758" s="21">
        <v>120000</v>
      </c>
      <c r="D758" s="21">
        <v>350000</v>
      </c>
      <c r="E758" s="36">
        <f>C758/1936.27</f>
        <v>61.97482789073838</v>
      </c>
      <c r="F758" s="36">
        <f>D758/1936.27</f>
        <v>180.75991468132028</v>
      </c>
      <c r="G758" s="85">
        <f t="shared" si="183"/>
        <v>121.36737128602934</v>
      </c>
      <c r="H758" s="36">
        <v>61.97</v>
      </c>
      <c r="I758" s="36">
        <v>180.76</v>
      </c>
      <c r="J758" s="85">
        <f t="shared" si="199"/>
        <v>121.365</v>
      </c>
      <c r="K758" s="36">
        <v>61.97</v>
      </c>
      <c r="L758" s="36">
        <v>180.76</v>
      </c>
      <c r="M758" s="85">
        <f t="shared" si="200"/>
        <v>121.365</v>
      </c>
      <c r="N758" s="36">
        <v>61.97</v>
      </c>
      <c r="O758" s="36">
        <v>180.76</v>
      </c>
      <c r="P758" s="85">
        <f t="shared" si="201"/>
        <v>121.365</v>
      </c>
      <c r="Q758" s="36">
        <v>61.97</v>
      </c>
      <c r="R758" s="36">
        <v>180.76</v>
      </c>
      <c r="S758" s="85">
        <f t="shared" si="202"/>
        <v>121.365</v>
      </c>
      <c r="T758" s="36">
        <v>61.97</v>
      </c>
      <c r="U758" s="36">
        <v>180.76</v>
      </c>
      <c r="V758" s="85">
        <f t="shared" si="203"/>
        <v>121.365</v>
      </c>
      <c r="W758" s="36">
        <v>61.97</v>
      </c>
      <c r="X758" s="36">
        <v>180.76</v>
      </c>
      <c r="Y758" s="85">
        <f t="shared" si="204"/>
        <v>121.365</v>
      </c>
      <c r="Z758" s="36">
        <v>61.97</v>
      </c>
      <c r="AA758" s="36">
        <v>180.76</v>
      </c>
      <c r="AB758" s="85">
        <f t="shared" si="186"/>
        <v>121.365</v>
      </c>
      <c r="AC758" s="36">
        <v>61.97</v>
      </c>
      <c r="AD758" s="36">
        <v>180.76</v>
      </c>
      <c r="AE758" s="85">
        <f t="shared" si="184"/>
        <v>121.365</v>
      </c>
      <c r="AF758" s="36">
        <v>61.97</v>
      </c>
      <c r="AG758" s="36">
        <v>180.76</v>
      </c>
      <c r="AH758" s="85">
        <f t="shared" si="187"/>
        <v>121.365</v>
      </c>
      <c r="AI758" s="36">
        <v>61.97</v>
      </c>
      <c r="AJ758" s="36">
        <v>180.76</v>
      </c>
      <c r="AK758" s="85">
        <f t="shared" si="197"/>
        <v>121.365</v>
      </c>
      <c r="AL758" s="36">
        <v>61.97</v>
      </c>
      <c r="AM758" s="36">
        <v>180.76</v>
      </c>
      <c r="AN758" s="85">
        <f t="shared" si="185"/>
        <v>121.365</v>
      </c>
    </row>
    <row r="759" spans="1:40" ht="12.75">
      <c r="A759" s="54" t="s">
        <v>562</v>
      </c>
      <c r="B759" s="20" t="s">
        <v>12</v>
      </c>
      <c r="C759" s="21">
        <v>380000</v>
      </c>
      <c r="D759" s="21">
        <v>430000</v>
      </c>
      <c r="E759" s="36">
        <f>C759/1936.27</f>
        <v>196.25362165400486</v>
      </c>
      <c r="F759" s="36">
        <f>D759/1936.27</f>
        <v>222.0764666084792</v>
      </c>
      <c r="G759" s="85">
        <f t="shared" si="183"/>
        <v>209.16504413124204</v>
      </c>
      <c r="H759" s="36">
        <v>196.25</v>
      </c>
      <c r="I759" s="36">
        <v>222.08</v>
      </c>
      <c r="J759" s="85">
        <f t="shared" si="199"/>
        <v>209.16500000000002</v>
      </c>
      <c r="K759" s="36">
        <v>196.25</v>
      </c>
      <c r="L759" s="36">
        <v>222.08</v>
      </c>
      <c r="M759" s="85">
        <f t="shared" si="200"/>
        <v>209.16500000000002</v>
      </c>
      <c r="N759" s="36">
        <v>196.25</v>
      </c>
      <c r="O759" s="36">
        <v>222.08</v>
      </c>
      <c r="P759" s="85">
        <f t="shared" si="201"/>
        <v>209.16500000000002</v>
      </c>
      <c r="Q759" s="36">
        <v>196.25</v>
      </c>
      <c r="R759" s="36">
        <v>222.08</v>
      </c>
      <c r="S759" s="85">
        <f t="shared" si="202"/>
        <v>209.16500000000002</v>
      </c>
      <c r="T759" s="36">
        <v>196.25</v>
      </c>
      <c r="U759" s="36">
        <v>222.08</v>
      </c>
      <c r="V759" s="85">
        <f t="shared" si="203"/>
        <v>209.16500000000002</v>
      </c>
      <c r="W759" s="36">
        <v>196.25</v>
      </c>
      <c r="X759" s="36">
        <v>222.08</v>
      </c>
      <c r="Y759" s="85">
        <f t="shared" si="204"/>
        <v>209.16500000000002</v>
      </c>
      <c r="Z759" s="36">
        <v>196.25</v>
      </c>
      <c r="AA759" s="36">
        <v>222.08</v>
      </c>
      <c r="AB759" s="85">
        <f t="shared" si="186"/>
        <v>209.16500000000002</v>
      </c>
      <c r="AC759" s="36">
        <v>196.25</v>
      </c>
      <c r="AD759" s="36">
        <v>222.08</v>
      </c>
      <c r="AE759" s="85">
        <f t="shared" si="184"/>
        <v>209.16500000000002</v>
      </c>
      <c r="AF759" s="36">
        <v>196.25</v>
      </c>
      <c r="AG759" s="36">
        <v>222.08</v>
      </c>
      <c r="AH759" s="85">
        <f t="shared" si="187"/>
        <v>209.16500000000002</v>
      </c>
      <c r="AI759" s="36">
        <v>196.25</v>
      </c>
      <c r="AJ759" s="36">
        <v>222.08</v>
      </c>
      <c r="AK759" s="85">
        <f t="shared" si="197"/>
        <v>209.16500000000002</v>
      </c>
      <c r="AL759" s="36">
        <v>196.25</v>
      </c>
      <c r="AM759" s="36">
        <v>222.08</v>
      </c>
      <c r="AN759" s="85">
        <f t="shared" si="185"/>
        <v>209.16500000000002</v>
      </c>
    </row>
    <row r="760" spans="1:40" ht="12.75">
      <c r="A760" s="49"/>
      <c r="B760" s="15"/>
      <c r="C760" s="19"/>
      <c r="D760" s="18"/>
      <c r="E760" s="36"/>
      <c r="F760" s="36"/>
      <c r="G760" s="85"/>
      <c r="H760" s="36"/>
      <c r="I760" s="36"/>
      <c r="J760" s="85"/>
      <c r="K760" s="36"/>
      <c r="L760" s="36"/>
      <c r="M760" s="85"/>
      <c r="N760" s="36"/>
      <c r="O760" s="36"/>
      <c r="P760" s="85"/>
      <c r="Q760" s="36"/>
      <c r="R760" s="36"/>
      <c r="S760" s="85"/>
      <c r="T760" s="36"/>
      <c r="U760" s="36"/>
      <c r="V760" s="85"/>
      <c r="W760" s="36"/>
      <c r="X760" s="36"/>
      <c r="Y760" s="85"/>
      <c r="Z760" s="36"/>
      <c r="AA760" s="36"/>
      <c r="AB760" s="85" t="str">
        <f t="shared" si="186"/>
        <v>-</v>
      </c>
      <c r="AC760" s="36"/>
      <c r="AD760" s="36"/>
      <c r="AE760" s="85" t="str">
        <f t="shared" si="184"/>
        <v>-</v>
      </c>
      <c r="AF760" s="36"/>
      <c r="AG760" s="36"/>
      <c r="AH760" s="85" t="str">
        <f t="shared" si="187"/>
        <v>-</v>
      </c>
      <c r="AI760" s="36"/>
      <c r="AJ760" s="36"/>
      <c r="AK760" s="85" t="str">
        <f t="shared" si="197"/>
        <v>-</v>
      </c>
      <c r="AL760" s="36"/>
      <c r="AM760" s="36"/>
      <c r="AN760" s="85" t="str">
        <f t="shared" si="185"/>
        <v>-</v>
      </c>
    </row>
    <row r="761" spans="1:40" ht="12.75">
      <c r="A761" s="50" t="s">
        <v>563</v>
      </c>
      <c r="B761" s="15"/>
      <c r="C761" s="19"/>
      <c r="D761" s="18"/>
      <c r="E761" s="36"/>
      <c r="F761" s="36"/>
      <c r="G761" s="85"/>
      <c r="H761" s="36"/>
      <c r="I761" s="36"/>
      <c r="J761" s="85"/>
      <c r="K761" s="36"/>
      <c r="L761" s="36"/>
      <c r="M761" s="85"/>
      <c r="N761" s="36"/>
      <c r="O761" s="36"/>
      <c r="P761" s="85"/>
      <c r="Q761" s="36"/>
      <c r="R761" s="36"/>
      <c r="S761" s="85"/>
      <c r="T761" s="36"/>
      <c r="U761" s="36"/>
      <c r="V761" s="85"/>
      <c r="W761" s="36"/>
      <c r="X761" s="36"/>
      <c r="Y761" s="85"/>
      <c r="Z761" s="36"/>
      <c r="AA761" s="36"/>
      <c r="AB761" s="85" t="str">
        <f t="shared" si="186"/>
        <v>-</v>
      </c>
      <c r="AC761" s="36"/>
      <c r="AD761" s="36"/>
      <c r="AE761" s="85" t="str">
        <f t="shared" si="184"/>
        <v>-</v>
      </c>
      <c r="AF761" s="36"/>
      <c r="AG761" s="36"/>
      <c r="AH761" s="85" t="str">
        <f t="shared" si="187"/>
        <v>-</v>
      </c>
      <c r="AI761" s="36"/>
      <c r="AJ761" s="36"/>
      <c r="AK761" s="85" t="str">
        <f t="shared" si="197"/>
        <v>-</v>
      </c>
      <c r="AL761" s="36"/>
      <c r="AM761" s="36"/>
      <c r="AN761" s="85" t="str">
        <f t="shared" si="185"/>
        <v>-</v>
      </c>
    </row>
    <row r="762" spans="1:40" ht="12.75">
      <c r="A762" s="55" t="s">
        <v>564</v>
      </c>
      <c r="B762" s="15"/>
      <c r="C762" s="19"/>
      <c r="D762" s="18"/>
      <c r="E762" s="36"/>
      <c r="F762" s="36"/>
      <c r="G762" s="85"/>
      <c r="H762" s="36"/>
      <c r="I762" s="36"/>
      <c r="J762" s="85"/>
      <c r="K762" s="36"/>
      <c r="L762" s="36"/>
      <c r="M762" s="85"/>
      <c r="N762" s="36"/>
      <c r="O762" s="36"/>
      <c r="P762" s="85"/>
      <c r="Q762" s="36"/>
      <c r="R762" s="36"/>
      <c r="S762" s="85"/>
      <c r="T762" s="36"/>
      <c r="U762" s="36"/>
      <c r="V762" s="85"/>
      <c r="W762" s="36"/>
      <c r="X762" s="36"/>
      <c r="Y762" s="85"/>
      <c r="Z762" s="36"/>
      <c r="AA762" s="36"/>
      <c r="AB762" s="85" t="str">
        <f t="shared" si="186"/>
        <v>-</v>
      </c>
      <c r="AC762" s="36"/>
      <c r="AD762" s="36"/>
      <c r="AE762" s="85" t="str">
        <f t="shared" si="184"/>
        <v>-</v>
      </c>
      <c r="AF762" s="36"/>
      <c r="AG762" s="36"/>
      <c r="AH762" s="85" t="str">
        <f t="shared" si="187"/>
        <v>-</v>
      </c>
      <c r="AI762" s="36"/>
      <c r="AJ762" s="36"/>
      <c r="AK762" s="85" t="str">
        <f t="shared" si="197"/>
        <v>-</v>
      </c>
      <c r="AL762" s="36"/>
      <c r="AM762" s="36"/>
      <c r="AN762" s="85" t="str">
        <f t="shared" si="185"/>
        <v>-</v>
      </c>
    </row>
    <row r="763" spans="1:40" ht="12.75">
      <c r="A763" s="49"/>
      <c r="B763" s="15"/>
      <c r="C763" s="19"/>
      <c r="D763" s="18"/>
      <c r="E763" s="36"/>
      <c r="F763" s="36"/>
      <c r="G763" s="85"/>
      <c r="H763" s="36"/>
      <c r="I763" s="36"/>
      <c r="J763" s="85"/>
      <c r="K763" s="36"/>
      <c r="L763" s="36"/>
      <c r="M763" s="85"/>
      <c r="N763" s="36"/>
      <c r="O763" s="36"/>
      <c r="P763" s="85"/>
      <c r="Q763" s="36"/>
      <c r="R763" s="36"/>
      <c r="S763" s="85"/>
      <c r="T763" s="36"/>
      <c r="U763" s="36"/>
      <c r="V763" s="85"/>
      <c r="W763" s="36"/>
      <c r="X763" s="36"/>
      <c r="Y763" s="85"/>
      <c r="Z763" s="36"/>
      <c r="AA763" s="36"/>
      <c r="AB763" s="85" t="str">
        <f t="shared" si="186"/>
        <v>-</v>
      </c>
      <c r="AC763" s="36"/>
      <c r="AD763" s="36"/>
      <c r="AE763" s="85" t="str">
        <f t="shared" si="184"/>
        <v>-</v>
      </c>
      <c r="AF763" s="36"/>
      <c r="AG763" s="36"/>
      <c r="AH763" s="85" t="str">
        <f t="shared" si="187"/>
        <v>-</v>
      </c>
      <c r="AI763" s="36"/>
      <c r="AJ763" s="36"/>
      <c r="AK763" s="85" t="str">
        <f t="shared" si="197"/>
        <v>-</v>
      </c>
      <c r="AL763" s="36"/>
      <c r="AM763" s="36"/>
      <c r="AN763" s="85" t="str">
        <f t="shared" si="185"/>
        <v>-</v>
      </c>
    </row>
    <row r="764" spans="1:40" ht="12.75">
      <c r="A764" s="53" t="s">
        <v>565</v>
      </c>
      <c r="B764" s="15"/>
      <c r="C764" s="19"/>
      <c r="D764" s="18"/>
      <c r="E764" s="36"/>
      <c r="F764" s="36"/>
      <c r="G764" s="85"/>
      <c r="H764" s="36"/>
      <c r="I764" s="36"/>
      <c r="J764" s="85"/>
      <c r="K764" s="36"/>
      <c r="L764" s="36"/>
      <c r="M764" s="85"/>
      <c r="N764" s="36"/>
      <c r="O764" s="36"/>
      <c r="P764" s="85"/>
      <c r="Q764" s="36"/>
      <c r="R764" s="36"/>
      <c r="S764" s="85"/>
      <c r="T764" s="36"/>
      <c r="U764" s="36"/>
      <c r="V764" s="85"/>
      <c r="W764" s="36"/>
      <c r="X764" s="36"/>
      <c r="Y764" s="85"/>
      <c r="Z764" s="36"/>
      <c r="AA764" s="36"/>
      <c r="AB764" s="85" t="str">
        <f t="shared" si="186"/>
        <v>-</v>
      </c>
      <c r="AC764" s="36"/>
      <c r="AD764" s="36"/>
      <c r="AE764" s="85" t="str">
        <f t="shared" si="184"/>
        <v>-</v>
      </c>
      <c r="AF764" s="36"/>
      <c r="AG764" s="36"/>
      <c r="AH764" s="85" t="str">
        <f t="shared" si="187"/>
        <v>-</v>
      </c>
      <c r="AI764" s="36"/>
      <c r="AJ764" s="36"/>
      <c r="AK764" s="85" t="str">
        <f t="shared" si="197"/>
        <v>-</v>
      </c>
      <c r="AL764" s="36"/>
      <c r="AM764" s="36"/>
      <c r="AN764" s="85" t="str">
        <f t="shared" si="185"/>
        <v>-</v>
      </c>
    </row>
    <row r="765" spans="1:40" ht="12.75">
      <c r="A765" s="54" t="s">
        <v>566</v>
      </c>
      <c r="B765" s="20" t="s">
        <v>11</v>
      </c>
      <c r="C765" s="19"/>
      <c r="D765" s="18"/>
      <c r="E765" s="36">
        <f aca="true" t="shared" si="205" ref="E765:E777">C765/1936.27</f>
        <v>0</v>
      </c>
      <c r="F765" s="36">
        <f aca="true" t="shared" si="206" ref="F765:F777">D765/1936.27</f>
        <v>0</v>
      </c>
      <c r="G765" s="85" t="str">
        <f t="shared" si="183"/>
        <v>-</v>
      </c>
      <c r="H765" s="36"/>
      <c r="I765" s="36"/>
      <c r="J765" s="85"/>
      <c r="K765" s="36"/>
      <c r="L765" s="36"/>
      <c r="M765" s="85"/>
      <c r="N765" s="36"/>
      <c r="O765" s="36"/>
      <c r="P765" s="85"/>
      <c r="Q765" s="36"/>
      <c r="R765" s="36"/>
      <c r="S765" s="85"/>
      <c r="T765" s="36"/>
      <c r="U765" s="36"/>
      <c r="V765" s="85"/>
      <c r="W765" s="36"/>
      <c r="X765" s="36"/>
      <c r="Y765" s="85"/>
      <c r="Z765" s="36"/>
      <c r="AA765" s="36"/>
      <c r="AB765" s="85" t="str">
        <f t="shared" si="186"/>
        <v>-</v>
      </c>
      <c r="AC765" s="36"/>
      <c r="AD765" s="36"/>
      <c r="AE765" s="85" t="str">
        <f t="shared" si="184"/>
        <v>-</v>
      </c>
      <c r="AF765" s="36"/>
      <c r="AG765" s="36"/>
      <c r="AH765" s="85" t="str">
        <f t="shared" si="187"/>
        <v>-</v>
      </c>
      <c r="AI765" s="36"/>
      <c r="AJ765" s="36"/>
      <c r="AK765" s="85" t="str">
        <f t="shared" si="197"/>
        <v>-</v>
      </c>
      <c r="AL765" s="36"/>
      <c r="AM765" s="36"/>
      <c r="AN765" s="85" t="str">
        <f t="shared" si="185"/>
        <v>-</v>
      </c>
    </row>
    <row r="766" spans="1:40" ht="12.75">
      <c r="A766" s="54" t="s">
        <v>567</v>
      </c>
      <c r="B766" s="20" t="s">
        <v>12</v>
      </c>
      <c r="C766" s="19"/>
      <c r="D766" s="18"/>
      <c r="E766" s="36">
        <f t="shared" si="205"/>
        <v>0</v>
      </c>
      <c r="F766" s="36">
        <f t="shared" si="206"/>
        <v>0</v>
      </c>
      <c r="G766" s="85" t="str">
        <f t="shared" si="183"/>
        <v>-</v>
      </c>
      <c r="H766" s="36"/>
      <c r="I766" s="36"/>
      <c r="J766" s="85"/>
      <c r="K766" s="36"/>
      <c r="L766" s="36"/>
      <c r="M766" s="85"/>
      <c r="N766" s="36"/>
      <c r="O766" s="36"/>
      <c r="P766" s="85"/>
      <c r="Q766" s="36"/>
      <c r="R766" s="36"/>
      <c r="S766" s="85"/>
      <c r="T766" s="36"/>
      <c r="U766" s="36"/>
      <c r="V766" s="85"/>
      <c r="W766" s="36"/>
      <c r="X766" s="36"/>
      <c r="Y766" s="85"/>
      <c r="Z766" s="36"/>
      <c r="AA766" s="36"/>
      <c r="AB766" s="85" t="str">
        <f t="shared" si="186"/>
        <v>-</v>
      </c>
      <c r="AC766" s="36"/>
      <c r="AD766" s="36"/>
      <c r="AE766" s="85" t="str">
        <f t="shared" si="184"/>
        <v>-</v>
      </c>
      <c r="AF766" s="36"/>
      <c r="AG766" s="36"/>
      <c r="AH766" s="85" t="str">
        <f t="shared" si="187"/>
        <v>-</v>
      </c>
      <c r="AI766" s="36"/>
      <c r="AJ766" s="36"/>
      <c r="AK766" s="85" t="str">
        <f t="shared" si="197"/>
        <v>-</v>
      </c>
      <c r="AL766" s="36"/>
      <c r="AM766" s="36"/>
      <c r="AN766" s="85" t="str">
        <f t="shared" si="185"/>
        <v>-</v>
      </c>
    </row>
    <row r="767" spans="1:40" ht="12.75">
      <c r="A767" s="54" t="s">
        <v>568</v>
      </c>
      <c r="B767" s="20" t="s">
        <v>12</v>
      </c>
      <c r="C767" s="19"/>
      <c r="D767" s="18"/>
      <c r="E767" s="36">
        <f t="shared" si="205"/>
        <v>0</v>
      </c>
      <c r="F767" s="36">
        <f t="shared" si="206"/>
        <v>0</v>
      </c>
      <c r="G767" s="85" t="str">
        <f t="shared" si="183"/>
        <v>-</v>
      </c>
      <c r="H767" s="36"/>
      <c r="I767" s="36"/>
      <c r="J767" s="85"/>
      <c r="K767" s="36"/>
      <c r="L767" s="36"/>
      <c r="M767" s="85"/>
      <c r="N767" s="36"/>
      <c r="O767" s="36"/>
      <c r="P767" s="85"/>
      <c r="Q767" s="36"/>
      <c r="R767" s="36"/>
      <c r="S767" s="85"/>
      <c r="T767" s="36"/>
      <c r="U767" s="36"/>
      <c r="V767" s="85"/>
      <c r="W767" s="36"/>
      <c r="X767" s="36"/>
      <c r="Y767" s="85"/>
      <c r="Z767" s="36"/>
      <c r="AA767" s="36"/>
      <c r="AB767" s="85" t="str">
        <f t="shared" si="186"/>
        <v>-</v>
      </c>
      <c r="AC767" s="36"/>
      <c r="AD767" s="36"/>
      <c r="AE767" s="85" t="str">
        <f t="shared" si="184"/>
        <v>-</v>
      </c>
      <c r="AF767" s="36"/>
      <c r="AG767" s="36"/>
      <c r="AH767" s="85" t="str">
        <f t="shared" si="187"/>
        <v>-</v>
      </c>
      <c r="AI767" s="36"/>
      <c r="AJ767" s="36"/>
      <c r="AK767" s="85" t="str">
        <f t="shared" si="197"/>
        <v>-</v>
      </c>
      <c r="AL767" s="36"/>
      <c r="AM767" s="36"/>
      <c r="AN767" s="85" t="str">
        <f t="shared" si="185"/>
        <v>-</v>
      </c>
    </row>
    <row r="768" spans="1:40" ht="12.75">
      <c r="A768" s="54" t="s">
        <v>569</v>
      </c>
      <c r="B768" s="20" t="s">
        <v>12</v>
      </c>
      <c r="C768" s="19"/>
      <c r="D768" s="18"/>
      <c r="E768" s="36">
        <f t="shared" si="205"/>
        <v>0</v>
      </c>
      <c r="F768" s="36">
        <f t="shared" si="206"/>
        <v>0</v>
      </c>
      <c r="G768" s="85" t="str">
        <f t="shared" si="183"/>
        <v>-</v>
      </c>
      <c r="H768" s="36"/>
      <c r="I768" s="36"/>
      <c r="J768" s="85"/>
      <c r="K768" s="36"/>
      <c r="L768" s="36"/>
      <c r="M768" s="85"/>
      <c r="N768" s="36"/>
      <c r="O768" s="36"/>
      <c r="P768" s="85"/>
      <c r="Q768" s="36"/>
      <c r="R768" s="36"/>
      <c r="S768" s="85"/>
      <c r="T768" s="36"/>
      <c r="U768" s="36"/>
      <c r="V768" s="85"/>
      <c r="W768" s="36"/>
      <c r="X768" s="36"/>
      <c r="Y768" s="85"/>
      <c r="Z768" s="36"/>
      <c r="AA768" s="36"/>
      <c r="AB768" s="85" t="str">
        <f t="shared" si="186"/>
        <v>-</v>
      </c>
      <c r="AC768" s="36"/>
      <c r="AD768" s="36"/>
      <c r="AE768" s="85" t="str">
        <f t="shared" si="184"/>
        <v>-</v>
      </c>
      <c r="AF768" s="36"/>
      <c r="AG768" s="36"/>
      <c r="AH768" s="85" t="str">
        <f t="shared" si="187"/>
        <v>-</v>
      </c>
      <c r="AI768" s="36"/>
      <c r="AJ768" s="36"/>
      <c r="AK768" s="85" t="str">
        <f t="shared" si="197"/>
        <v>-</v>
      </c>
      <c r="AL768" s="36"/>
      <c r="AM768" s="36"/>
      <c r="AN768" s="85" t="str">
        <f t="shared" si="185"/>
        <v>-</v>
      </c>
    </row>
    <row r="769" spans="1:40" ht="12.75">
      <c r="A769" s="54" t="s">
        <v>570</v>
      </c>
      <c r="B769" s="20" t="s">
        <v>12</v>
      </c>
      <c r="C769" s="19"/>
      <c r="D769" s="18"/>
      <c r="E769" s="36">
        <f t="shared" si="205"/>
        <v>0</v>
      </c>
      <c r="F769" s="36">
        <f t="shared" si="206"/>
        <v>0</v>
      </c>
      <c r="G769" s="85" t="str">
        <f t="shared" si="183"/>
        <v>-</v>
      </c>
      <c r="H769" s="36"/>
      <c r="I769" s="36"/>
      <c r="J769" s="85"/>
      <c r="K769" s="36"/>
      <c r="L769" s="36"/>
      <c r="M769" s="85"/>
      <c r="N769" s="36"/>
      <c r="O769" s="36"/>
      <c r="P769" s="85"/>
      <c r="Q769" s="36"/>
      <c r="R769" s="36"/>
      <c r="S769" s="85"/>
      <c r="T769" s="36"/>
      <c r="U769" s="36"/>
      <c r="V769" s="85"/>
      <c r="W769" s="36"/>
      <c r="X769" s="36"/>
      <c r="Y769" s="85"/>
      <c r="Z769" s="36"/>
      <c r="AA769" s="36"/>
      <c r="AB769" s="85" t="str">
        <f t="shared" si="186"/>
        <v>-</v>
      </c>
      <c r="AC769" s="36"/>
      <c r="AD769" s="36"/>
      <c r="AE769" s="85" t="str">
        <f t="shared" si="184"/>
        <v>-</v>
      </c>
      <c r="AF769" s="36"/>
      <c r="AG769" s="36"/>
      <c r="AH769" s="85" t="str">
        <f t="shared" si="187"/>
        <v>-</v>
      </c>
      <c r="AI769" s="36"/>
      <c r="AJ769" s="36"/>
      <c r="AK769" s="85" t="str">
        <f t="shared" si="197"/>
        <v>-</v>
      </c>
      <c r="AL769" s="36"/>
      <c r="AM769" s="36"/>
      <c r="AN769" s="85" t="str">
        <f t="shared" si="185"/>
        <v>-</v>
      </c>
    </row>
    <row r="770" spans="1:40" ht="12.75">
      <c r="A770" s="54" t="s">
        <v>571</v>
      </c>
      <c r="B770" s="20" t="s">
        <v>12</v>
      </c>
      <c r="C770" s="19"/>
      <c r="D770" s="18"/>
      <c r="E770" s="36">
        <f t="shared" si="205"/>
        <v>0</v>
      </c>
      <c r="F770" s="36">
        <f t="shared" si="206"/>
        <v>0</v>
      </c>
      <c r="G770" s="85" t="str">
        <f t="shared" si="183"/>
        <v>-</v>
      </c>
      <c r="H770" s="36"/>
      <c r="I770" s="36"/>
      <c r="J770" s="85"/>
      <c r="K770" s="36"/>
      <c r="L770" s="36"/>
      <c r="M770" s="85"/>
      <c r="N770" s="36"/>
      <c r="O770" s="36"/>
      <c r="P770" s="85"/>
      <c r="Q770" s="36"/>
      <c r="R770" s="36"/>
      <c r="S770" s="85"/>
      <c r="T770" s="36"/>
      <c r="U770" s="36"/>
      <c r="V770" s="85"/>
      <c r="W770" s="36"/>
      <c r="X770" s="36"/>
      <c r="Y770" s="85"/>
      <c r="Z770" s="36"/>
      <c r="AA770" s="36"/>
      <c r="AB770" s="85" t="str">
        <f t="shared" si="186"/>
        <v>-</v>
      </c>
      <c r="AC770" s="36"/>
      <c r="AD770" s="36"/>
      <c r="AE770" s="85" t="str">
        <f t="shared" si="184"/>
        <v>-</v>
      </c>
      <c r="AF770" s="36"/>
      <c r="AG770" s="36"/>
      <c r="AH770" s="85" t="str">
        <f t="shared" si="187"/>
        <v>-</v>
      </c>
      <c r="AI770" s="36"/>
      <c r="AJ770" s="36"/>
      <c r="AK770" s="85" t="str">
        <f t="shared" si="197"/>
        <v>-</v>
      </c>
      <c r="AL770" s="36"/>
      <c r="AM770" s="36"/>
      <c r="AN770" s="85" t="str">
        <f t="shared" si="185"/>
        <v>-</v>
      </c>
    </row>
    <row r="771" spans="1:40" ht="12.75">
      <c r="A771" s="54" t="s">
        <v>572</v>
      </c>
      <c r="B771" s="20" t="s">
        <v>12</v>
      </c>
      <c r="C771" s="19"/>
      <c r="D771" s="18"/>
      <c r="E771" s="36">
        <f t="shared" si="205"/>
        <v>0</v>
      </c>
      <c r="F771" s="36">
        <f t="shared" si="206"/>
        <v>0</v>
      </c>
      <c r="G771" s="85" t="str">
        <f t="shared" si="183"/>
        <v>-</v>
      </c>
      <c r="H771" s="36"/>
      <c r="I771" s="36"/>
      <c r="J771" s="85"/>
      <c r="K771" s="36"/>
      <c r="L771" s="36"/>
      <c r="M771" s="85"/>
      <c r="N771" s="36"/>
      <c r="O771" s="36"/>
      <c r="P771" s="85"/>
      <c r="Q771" s="36"/>
      <c r="R771" s="36"/>
      <c r="S771" s="85"/>
      <c r="T771" s="36"/>
      <c r="U771" s="36"/>
      <c r="V771" s="85"/>
      <c r="W771" s="36"/>
      <c r="X771" s="36"/>
      <c r="Y771" s="85"/>
      <c r="Z771" s="36"/>
      <c r="AA771" s="36"/>
      <c r="AB771" s="85" t="str">
        <f t="shared" si="186"/>
        <v>-</v>
      </c>
      <c r="AC771" s="36"/>
      <c r="AD771" s="36"/>
      <c r="AE771" s="85" t="str">
        <f t="shared" si="184"/>
        <v>-</v>
      </c>
      <c r="AF771" s="36"/>
      <c r="AG771" s="36"/>
      <c r="AH771" s="85" t="str">
        <f t="shared" si="187"/>
        <v>-</v>
      </c>
      <c r="AI771" s="36"/>
      <c r="AJ771" s="36"/>
      <c r="AK771" s="85" t="str">
        <f t="shared" si="197"/>
        <v>-</v>
      </c>
      <c r="AL771" s="36"/>
      <c r="AM771" s="36"/>
      <c r="AN771" s="85" t="str">
        <f t="shared" si="185"/>
        <v>-</v>
      </c>
    </row>
    <row r="772" spans="1:40" ht="12.75">
      <c r="A772" s="54" t="s">
        <v>573</v>
      </c>
      <c r="B772" s="20" t="s">
        <v>12</v>
      </c>
      <c r="C772" s="19"/>
      <c r="D772" s="18"/>
      <c r="E772" s="36">
        <f t="shared" si="205"/>
        <v>0</v>
      </c>
      <c r="F772" s="36">
        <f t="shared" si="206"/>
        <v>0</v>
      </c>
      <c r="G772" s="85" t="str">
        <f t="shared" si="183"/>
        <v>-</v>
      </c>
      <c r="H772" s="36"/>
      <c r="I772" s="36"/>
      <c r="J772" s="85"/>
      <c r="K772" s="36"/>
      <c r="L772" s="36"/>
      <c r="M772" s="85"/>
      <c r="N772" s="36"/>
      <c r="O772" s="36"/>
      <c r="P772" s="85"/>
      <c r="Q772" s="36"/>
      <c r="R772" s="36"/>
      <c r="S772" s="85"/>
      <c r="T772" s="36"/>
      <c r="U772" s="36"/>
      <c r="V772" s="85"/>
      <c r="W772" s="36"/>
      <c r="X772" s="36"/>
      <c r="Y772" s="85"/>
      <c r="Z772" s="36"/>
      <c r="AA772" s="36"/>
      <c r="AB772" s="85" t="str">
        <f t="shared" si="186"/>
        <v>-</v>
      </c>
      <c r="AC772" s="36"/>
      <c r="AD772" s="36"/>
      <c r="AE772" s="85" t="str">
        <f t="shared" si="184"/>
        <v>-</v>
      </c>
      <c r="AF772" s="36"/>
      <c r="AG772" s="36"/>
      <c r="AH772" s="85" t="str">
        <f t="shared" si="187"/>
        <v>-</v>
      </c>
      <c r="AI772" s="36"/>
      <c r="AJ772" s="36"/>
      <c r="AK772" s="85" t="str">
        <f t="shared" si="197"/>
        <v>-</v>
      </c>
      <c r="AL772" s="36"/>
      <c r="AM772" s="36"/>
      <c r="AN772" s="85" t="str">
        <f t="shared" si="185"/>
        <v>-</v>
      </c>
    </row>
    <row r="773" spans="1:40" ht="12.75">
      <c r="A773" s="54" t="s">
        <v>574</v>
      </c>
      <c r="B773" s="20" t="s">
        <v>12</v>
      </c>
      <c r="C773" s="19"/>
      <c r="D773" s="18"/>
      <c r="E773" s="36">
        <f t="shared" si="205"/>
        <v>0</v>
      </c>
      <c r="F773" s="36">
        <f t="shared" si="206"/>
        <v>0</v>
      </c>
      <c r="G773" s="85" t="str">
        <f t="shared" si="183"/>
        <v>-</v>
      </c>
      <c r="H773" s="36"/>
      <c r="I773" s="36"/>
      <c r="J773" s="85"/>
      <c r="K773" s="36"/>
      <c r="L773" s="36"/>
      <c r="M773" s="85"/>
      <c r="N773" s="36"/>
      <c r="O773" s="36"/>
      <c r="P773" s="85"/>
      <c r="Q773" s="36"/>
      <c r="R773" s="36"/>
      <c r="S773" s="85"/>
      <c r="T773" s="36"/>
      <c r="U773" s="36"/>
      <c r="V773" s="85"/>
      <c r="W773" s="36"/>
      <c r="X773" s="36"/>
      <c r="Y773" s="85"/>
      <c r="Z773" s="36"/>
      <c r="AA773" s="36"/>
      <c r="AB773" s="85" t="str">
        <f t="shared" si="186"/>
        <v>-</v>
      </c>
      <c r="AC773" s="36"/>
      <c r="AD773" s="36"/>
      <c r="AE773" s="85" t="str">
        <f t="shared" si="184"/>
        <v>-</v>
      </c>
      <c r="AF773" s="36"/>
      <c r="AG773" s="36"/>
      <c r="AH773" s="85" t="str">
        <f t="shared" si="187"/>
        <v>-</v>
      </c>
      <c r="AI773" s="36"/>
      <c r="AJ773" s="36"/>
      <c r="AK773" s="85" t="str">
        <f t="shared" si="197"/>
        <v>-</v>
      </c>
      <c r="AL773" s="36"/>
      <c r="AM773" s="36"/>
      <c r="AN773" s="85" t="str">
        <f t="shared" si="185"/>
        <v>-</v>
      </c>
    </row>
    <row r="774" spans="1:40" ht="12.75">
      <c r="A774" s="54" t="s">
        <v>575</v>
      </c>
      <c r="B774" s="20" t="s">
        <v>12</v>
      </c>
      <c r="C774" s="19"/>
      <c r="D774" s="18"/>
      <c r="E774" s="36">
        <f t="shared" si="205"/>
        <v>0</v>
      </c>
      <c r="F774" s="36">
        <f t="shared" si="206"/>
        <v>0</v>
      </c>
      <c r="G774" s="85" t="str">
        <f t="shared" si="183"/>
        <v>-</v>
      </c>
      <c r="H774" s="36"/>
      <c r="I774" s="36"/>
      <c r="J774" s="85"/>
      <c r="K774" s="36"/>
      <c r="L774" s="36"/>
      <c r="M774" s="85"/>
      <c r="N774" s="36"/>
      <c r="O774" s="36"/>
      <c r="P774" s="85"/>
      <c r="Q774" s="36"/>
      <c r="R774" s="36"/>
      <c r="S774" s="85"/>
      <c r="T774" s="36"/>
      <c r="U774" s="36"/>
      <c r="V774" s="85"/>
      <c r="W774" s="36"/>
      <c r="X774" s="36"/>
      <c r="Y774" s="85"/>
      <c r="Z774" s="36"/>
      <c r="AA774" s="36"/>
      <c r="AB774" s="85" t="str">
        <f t="shared" si="186"/>
        <v>-</v>
      </c>
      <c r="AC774" s="36"/>
      <c r="AD774" s="36"/>
      <c r="AE774" s="85" t="str">
        <f t="shared" si="184"/>
        <v>-</v>
      </c>
      <c r="AF774" s="36"/>
      <c r="AG774" s="36"/>
      <c r="AH774" s="85" t="str">
        <f t="shared" si="187"/>
        <v>-</v>
      </c>
      <c r="AI774" s="36"/>
      <c r="AJ774" s="36"/>
      <c r="AK774" s="85" t="str">
        <f t="shared" si="197"/>
        <v>-</v>
      </c>
      <c r="AL774" s="36"/>
      <c r="AM774" s="36"/>
      <c r="AN774" s="85" t="str">
        <f t="shared" si="185"/>
        <v>-</v>
      </c>
    </row>
    <row r="775" spans="1:40" ht="12.75">
      <c r="A775" s="54" t="s">
        <v>576</v>
      </c>
      <c r="B775" s="20" t="s">
        <v>12</v>
      </c>
      <c r="C775" s="19"/>
      <c r="D775" s="18"/>
      <c r="E775" s="36">
        <f t="shared" si="205"/>
        <v>0</v>
      </c>
      <c r="F775" s="36">
        <f t="shared" si="206"/>
        <v>0</v>
      </c>
      <c r="G775" s="85" t="str">
        <f t="shared" si="183"/>
        <v>-</v>
      </c>
      <c r="H775" s="36"/>
      <c r="I775" s="36"/>
      <c r="J775" s="85"/>
      <c r="K775" s="36"/>
      <c r="L775" s="36"/>
      <c r="M775" s="85"/>
      <c r="N775" s="36"/>
      <c r="O775" s="36"/>
      <c r="P775" s="85"/>
      <c r="Q775" s="36"/>
      <c r="R775" s="36"/>
      <c r="S775" s="85"/>
      <c r="T775" s="36"/>
      <c r="U775" s="36"/>
      <c r="V775" s="85"/>
      <c r="W775" s="36"/>
      <c r="X775" s="36"/>
      <c r="Y775" s="85"/>
      <c r="Z775" s="36"/>
      <c r="AA775" s="36"/>
      <c r="AB775" s="85" t="str">
        <f t="shared" si="186"/>
        <v>-</v>
      </c>
      <c r="AC775" s="36"/>
      <c r="AD775" s="36"/>
      <c r="AE775" s="85" t="str">
        <f t="shared" si="184"/>
        <v>-</v>
      </c>
      <c r="AF775" s="36"/>
      <c r="AG775" s="36"/>
      <c r="AH775" s="85" t="str">
        <f t="shared" si="187"/>
        <v>-</v>
      </c>
      <c r="AI775" s="36"/>
      <c r="AJ775" s="36"/>
      <c r="AK775" s="85" t="str">
        <f t="shared" si="197"/>
        <v>-</v>
      </c>
      <c r="AL775" s="36"/>
      <c r="AM775" s="36"/>
      <c r="AN775" s="85" t="str">
        <f t="shared" si="185"/>
        <v>-</v>
      </c>
    </row>
    <row r="776" spans="1:40" ht="12.75">
      <c r="A776" s="54" t="s">
        <v>577</v>
      </c>
      <c r="B776" s="20" t="s">
        <v>12</v>
      </c>
      <c r="C776" s="19"/>
      <c r="D776" s="18"/>
      <c r="E776" s="36">
        <f t="shared" si="205"/>
        <v>0</v>
      </c>
      <c r="F776" s="36">
        <f t="shared" si="206"/>
        <v>0</v>
      </c>
      <c r="G776" s="85" t="str">
        <f t="shared" si="183"/>
        <v>-</v>
      </c>
      <c r="H776" s="36"/>
      <c r="I776" s="36"/>
      <c r="J776" s="85"/>
      <c r="K776" s="36"/>
      <c r="L776" s="36"/>
      <c r="M776" s="85"/>
      <c r="N776" s="36"/>
      <c r="O776" s="36"/>
      <c r="P776" s="85"/>
      <c r="Q776" s="36"/>
      <c r="R776" s="36"/>
      <c r="S776" s="85"/>
      <c r="T776" s="36"/>
      <c r="U776" s="36"/>
      <c r="V776" s="85"/>
      <c r="W776" s="36"/>
      <c r="X776" s="36"/>
      <c r="Y776" s="85"/>
      <c r="Z776" s="36"/>
      <c r="AA776" s="36"/>
      <c r="AB776" s="85" t="str">
        <f t="shared" si="186"/>
        <v>-</v>
      </c>
      <c r="AC776" s="36"/>
      <c r="AD776" s="36"/>
      <c r="AE776" s="85" t="str">
        <f t="shared" si="184"/>
        <v>-</v>
      </c>
      <c r="AF776" s="36"/>
      <c r="AG776" s="36"/>
      <c r="AH776" s="85" t="str">
        <f t="shared" si="187"/>
        <v>-</v>
      </c>
      <c r="AI776" s="36"/>
      <c r="AJ776" s="36"/>
      <c r="AK776" s="85" t="str">
        <f t="shared" si="197"/>
        <v>-</v>
      </c>
      <c r="AL776" s="36"/>
      <c r="AM776" s="36"/>
      <c r="AN776" s="85" t="str">
        <f t="shared" si="185"/>
        <v>-</v>
      </c>
    </row>
    <row r="777" spans="1:40" ht="12.75">
      <c r="A777" s="54" t="s">
        <v>578</v>
      </c>
      <c r="B777" s="20" t="s">
        <v>12</v>
      </c>
      <c r="C777" s="19"/>
      <c r="D777" s="18"/>
      <c r="E777" s="36">
        <f t="shared" si="205"/>
        <v>0</v>
      </c>
      <c r="F777" s="36">
        <f t="shared" si="206"/>
        <v>0</v>
      </c>
      <c r="G777" s="85" t="str">
        <f t="shared" si="183"/>
        <v>-</v>
      </c>
      <c r="H777" s="36"/>
      <c r="I777" s="36"/>
      <c r="J777" s="85"/>
      <c r="K777" s="36"/>
      <c r="L777" s="36"/>
      <c r="M777" s="85"/>
      <c r="N777" s="36"/>
      <c r="O777" s="36"/>
      <c r="P777" s="85"/>
      <c r="Q777" s="36"/>
      <c r="R777" s="36"/>
      <c r="S777" s="85"/>
      <c r="T777" s="36"/>
      <c r="U777" s="36"/>
      <c r="V777" s="85"/>
      <c r="W777" s="36"/>
      <c r="X777" s="36"/>
      <c r="Y777" s="85"/>
      <c r="Z777" s="36"/>
      <c r="AA777" s="36"/>
      <c r="AB777" s="85" t="str">
        <f t="shared" si="186"/>
        <v>-</v>
      </c>
      <c r="AC777" s="36"/>
      <c r="AD777" s="36"/>
      <c r="AE777" s="85" t="str">
        <f t="shared" si="184"/>
        <v>-</v>
      </c>
      <c r="AF777" s="36"/>
      <c r="AG777" s="36"/>
      <c r="AH777" s="85" t="str">
        <f t="shared" si="187"/>
        <v>-</v>
      </c>
      <c r="AI777" s="36"/>
      <c r="AJ777" s="36"/>
      <c r="AK777" s="85" t="str">
        <f t="shared" si="197"/>
        <v>-</v>
      </c>
      <c r="AL777" s="36"/>
      <c r="AM777" s="36"/>
      <c r="AN777" s="85" t="str">
        <f t="shared" si="185"/>
        <v>-</v>
      </c>
    </row>
    <row r="778" spans="1:40" ht="12.75">
      <c r="A778" s="49"/>
      <c r="B778" s="15"/>
      <c r="C778" s="19"/>
      <c r="D778" s="18"/>
      <c r="E778" s="36"/>
      <c r="F778" s="36"/>
      <c r="G778" s="85"/>
      <c r="H778" s="36"/>
      <c r="I778" s="36"/>
      <c r="J778" s="85"/>
      <c r="K778" s="36"/>
      <c r="L778" s="36"/>
      <c r="M778" s="85"/>
      <c r="N778" s="36"/>
      <c r="O778" s="36"/>
      <c r="P778" s="85"/>
      <c r="Q778" s="36"/>
      <c r="R778" s="36"/>
      <c r="S778" s="85"/>
      <c r="T778" s="36"/>
      <c r="U778" s="36"/>
      <c r="V778" s="85"/>
      <c r="W778" s="36"/>
      <c r="X778" s="36"/>
      <c r="Y778" s="85"/>
      <c r="Z778" s="36"/>
      <c r="AA778" s="36"/>
      <c r="AB778" s="85" t="str">
        <f t="shared" si="186"/>
        <v>-</v>
      </c>
      <c r="AC778" s="36"/>
      <c r="AD778" s="36"/>
      <c r="AE778" s="85" t="str">
        <f t="shared" si="184"/>
        <v>-</v>
      </c>
      <c r="AF778" s="36"/>
      <c r="AG778" s="36"/>
      <c r="AH778" s="85" t="str">
        <f t="shared" si="187"/>
        <v>-</v>
      </c>
      <c r="AI778" s="36"/>
      <c r="AJ778" s="36"/>
      <c r="AK778" s="85" t="str">
        <f t="shared" si="197"/>
        <v>-</v>
      </c>
      <c r="AL778" s="36"/>
      <c r="AM778" s="36"/>
      <c r="AN778" s="85" t="str">
        <f t="shared" si="185"/>
        <v>-</v>
      </c>
    </row>
    <row r="779" spans="1:40" ht="12.75">
      <c r="A779" s="53" t="s">
        <v>579</v>
      </c>
      <c r="B779" s="15"/>
      <c r="C779" s="19"/>
      <c r="D779" s="18"/>
      <c r="E779" s="36"/>
      <c r="F779" s="36"/>
      <c r="G779" s="85"/>
      <c r="H779" s="36"/>
      <c r="I779" s="36"/>
      <c r="J779" s="85"/>
      <c r="K779" s="36"/>
      <c r="L779" s="36"/>
      <c r="M779" s="85"/>
      <c r="N779" s="36"/>
      <c r="O779" s="36"/>
      <c r="P779" s="85"/>
      <c r="Q779" s="36"/>
      <c r="R779" s="36"/>
      <c r="S779" s="85"/>
      <c r="T779" s="36"/>
      <c r="U779" s="36"/>
      <c r="V779" s="85"/>
      <c r="W779" s="36"/>
      <c r="X779" s="36"/>
      <c r="Y779" s="85"/>
      <c r="Z779" s="36"/>
      <c r="AA779" s="36"/>
      <c r="AB779" s="85" t="str">
        <f t="shared" si="186"/>
        <v>-</v>
      </c>
      <c r="AC779" s="36"/>
      <c r="AD779" s="36"/>
      <c r="AE779" s="85" t="str">
        <f t="shared" si="184"/>
        <v>-</v>
      </c>
      <c r="AF779" s="36"/>
      <c r="AG779" s="36"/>
      <c r="AH779" s="85" t="str">
        <f t="shared" si="187"/>
        <v>-</v>
      </c>
      <c r="AI779" s="36"/>
      <c r="AJ779" s="36"/>
      <c r="AK779" s="85" t="str">
        <f t="shared" si="197"/>
        <v>-</v>
      </c>
      <c r="AL779" s="36"/>
      <c r="AM779" s="36"/>
      <c r="AN779" s="85" t="str">
        <f t="shared" si="185"/>
        <v>-</v>
      </c>
    </row>
    <row r="780" spans="1:40" ht="12.75">
      <c r="A780" s="58" t="s">
        <v>580</v>
      </c>
      <c r="B780" s="30" t="s">
        <v>11</v>
      </c>
      <c r="C780" s="27"/>
      <c r="D780" s="28"/>
      <c r="E780" s="42">
        <f>C780/1936.27</f>
        <v>0</v>
      </c>
      <c r="F780" s="42">
        <f>D780/1936.27</f>
        <v>0</v>
      </c>
      <c r="G780" s="86" t="str">
        <f t="shared" si="183"/>
        <v>-</v>
      </c>
      <c r="H780" s="42"/>
      <c r="I780" s="42"/>
      <c r="J780" s="86"/>
      <c r="K780" s="42"/>
      <c r="L780" s="42"/>
      <c r="M780" s="86"/>
      <c r="N780" s="42"/>
      <c r="O780" s="42"/>
      <c r="P780" s="86"/>
      <c r="Q780" s="42"/>
      <c r="R780" s="42"/>
      <c r="S780" s="86"/>
      <c r="T780" s="42"/>
      <c r="U780" s="42"/>
      <c r="V780" s="86"/>
      <c r="W780" s="42"/>
      <c r="X780" s="42"/>
      <c r="Y780" s="86"/>
      <c r="Z780" s="42"/>
      <c r="AA780" s="42"/>
      <c r="AB780" s="86"/>
      <c r="AC780" s="42"/>
      <c r="AD780" s="42"/>
      <c r="AE780" s="86"/>
      <c r="AF780" s="42"/>
      <c r="AG780" s="42"/>
      <c r="AH780" s="86" t="str">
        <f t="shared" si="187"/>
        <v>-</v>
      </c>
      <c r="AI780" s="42"/>
      <c r="AJ780" s="42"/>
      <c r="AK780" s="86" t="str">
        <f t="shared" si="197"/>
        <v>-</v>
      </c>
      <c r="AL780" s="42"/>
      <c r="AM780" s="42"/>
      <c r="AN780" s="86" t="str">
        <f t="shared" si="185"/>
        <v>-</v>
      </c>
    </row>
    <row r="781" ht="12.75">
      <c r="G781" s="90"/>
    </row>
    <row r="782" ht="12.75">
      <c r="G782" s="91"/>
    </row>
    <row r="783" ht="12.75">
      <c r="G783" s="91"/>
    </row>
    <row r="784" ht="12.75">
      <c r="G784" s="91"/>
    </row>
    <row r="785" ht="12.75">
      <c r="G785" s="91"/>
    </row>
    <row r="786" ht="12.75">
      <c r="G786" s="91"/>
    </row>
    <row r="787" ht="12.75">
      <c r="G787" s="91"/>
    </row>
    <row r="788" ht="12.75">
      <c r="G788" s="91"/>
    </row>
    <row r="789" ht="12.75">
      <c r="G789" s="91"/>
    </row>
    <row r="790" ht="12.75">
      <c r="G790" s="91"/>
    </row>
    <row r="791" ht="12.75">
      <c r="G791" s="91"/>
    </row>
    <row r="792" ht="12.75">
      <c r="G792" s="90"/>
    </row>
    <row r="793" ht="12.75">
      <c r="G793" s="90"/>
    </row>
    <row r="794" ht="12.75">
      <c r="G794" s="90"/>
    </row>
    <row r="795" ht="12.75">
      <c r="G795" s="90"/>
    </row>
    <row r="796" ht="12.75">
      <c r="G796" s="90"/>
    </row>
    <row r="797" ht="12.75">
      <c r="G797" s="90"/>
    </row>
    <row r="798" ht="12.75">
      <c r="G798" s="90"/>
    </row>
    <row r="799" ht="12.75">
      <c r="G799" s="90"/>
    </row>
    <row r="800" ht="12.75">
      <c r="G800" s="90"/>
    </row>
    <row r="801" ht="12.75">
      <c r="G801" s="90"/>
    </row>
    <row r="802" ht="12.75">
      <c r="G802" s="90"/>
    </row>
    <row r="803" ht="12.75">
      <c r="G803" s="90"/>
    </row>
    <row r="804" ht="12.75">
      <c r="G804" s="90"/>
    </row>
    <row r="805" ht="12.75">
      <c r="G805" s="90"/>
    </row>
    <row r="806" ht="12.75">
      <c r="G806" s="90"/>
    </row>
    <row r="807" ht="12.75">
      <c r="G807" s="90"/>
    </row>
    <row r="808" ht="12.75">
      <c r="G808" s="90"/>
    </row>
    <row r="809" ht="12.75">
      <c r="G809" s="90"/>
    </row>
    <row r="810" ht="12.75">
      <c r="G810" s="90"/>
    </row>
    <row r="811" ht="12.75">
      <c r="G811" s="90"/>
    </row>
    <row r="812" ht="12.75">
      <c r="G812" s="90"/>
    </row>
    <row r="813" ht="12.75">
      <c r="G813" s="90"/>
    </row>
    <row r="814" ht="12.75">
      <c r="G814" s="90"/>
    </row>
    <row r="815" ht="12.75">
      <c r="G815" s="90"/>
    </row>
    <row r="816" ht="12.75">
      <c r="G816" s="90"/>
    </row>
    <row r="817" ht="12.75">
      <c r="G817" s="90"/>
    </row>
    <row r="818" ht="12.75">
      <c r="G818" s="90"/>
    </row>
    <row r="819" ht="12.75">
      <c r="G819" s="90"/>
    </row>
    <row r="820" ht="12.75">
      <c r="G820" s="90"/>
    </row>
    <row r="821" ht="12.75">
      <c r="G821" s="90"/>
    </row>
    <row r="822" ht="12.75">
      <c r="G822" s="90"/>
    </row>
    <row r="823" ht="12.75">
      <c r="G823" s="90"/>
    </row>
    <row r="824" ht="12.75">
      <c r="G824" s="90"/>
    </row>
    <row r="825" ht="12.75">
      <c r="G825" s="90"/>
    </row>
    <row r="826" ht="12.75">
      <c r="G826" s="90"/>
    </row>
    <row r="827" ht="12.75">
      <c r="G827" s="90"/>
    </row>
    <row r="828" ht="12.75">
      <c r="G828" s="90"/>
    </row>
    <row r="829" ht="12.75">
      <c r="G829" s="90"/>
    </row>
    <row r="830" ht="12.75">
      <c r="G830" s="90"/>
    </row>
    <row r="831" ht="12.75">
      <c r="G831" s="90"/>
    </row>
    <row r="832" ht="12.75">
      <c r="G832" s="90"/>
    </row>
    <row r="833" ht="12.75">
      <c r="G833" s="90"/>
    </row>
    <row r="834" ht="12.75">
      <c r="G834" s="90"/>
    </row>
    <row r="835" ht="12.75">
      <c r="G835" s="90"/>
    </row>
    <row r="836" ht="12.75">
      <c r="G836" s="90"/>
    </row>
    <row r="837" ht="12.75">
      <c r="G837" s="90"/>
    </row>
    <row r="838" ht="12.75">
      <c r="G838" s="90"/>
    </row>
    <row r="839" ht="12.75">
      <c r="G839" s="90"/>
    </row>
    <row r="840" ht="12.75">
      <c r="G840" s="90"/>
    </row>
    <row r="841" ht="12.75">
      <c r="G841" s="90"/>
    </row>
    <row r="842" ht="12.75">
      <c r="G842" s="90"/>
    </row>
    <row r="843" ht="12.75">
      <c r="G843" s="90"/>
    </row>
    <row r="844" ht="12.75">
      <c r="G844" s="90"/>
    </row>
    <row r="845" ht="12.75">
      <c r="G845" s="90"/>
    </row>
    <row r="846" ht="12.75">
      <c r="G846" s="90"/>
    </row>
    <row r="847" ht="12.75">
      <c r="G847" s="90"/>
    </row>
    <row r="848" ht="12.75">
      <c r="G848" s="90"/>
    </row>
    <row r="849" ht="12.75">
      <c r="G849" s="90"/>
    </row>
    <row r="850" ht="12.75">
      <c r="G850" s="90"/>
    </row>
    <row r="851" ht="12.75">
      <c r="G851" s="90"/>
    </row>
    <row r="852" ht="12.75">
      <c r="G852" s="90"/>
    </row>
    <row r="853" ht="12.75">
      <c r="G853" s="90"/>
    </row>
    <row r="854" ht="12.75">
      <c r="G854" s="90"/>
    </row>
    <row r="855" ht="12.75">
      <c r="G855" s="90"/>
    </row>
    <row r="856" ht="12.75">
      <c r="G856" s="90"/>
    </row>
    <row r="857" ht="12.75">
      <c r="G857" s="90"/>
    </row>
    <row r="858" ht="12.75">
      <c r="G858" s="90"/>
    </row>
    <row r="859" ht="12.75">
      <c r="G859" s="90"/>
    </row>
    <row r="860" ht="12.75">
      <c r="G860" s="90"/>
    </row>
    <row r="861" ht="12.75">
      <c r="G861" s="90"/>
    </row>
    <row r="862" ht="12.75">
      <c r="G862" s="90"/>
    </row>
    <row r="863" ht="12.75">
      <c r="G863" s="90"/>
    </row>
    <row r="864" ht="12.75">
      <c r="G864" s="90"/>
    </row>
    <row r="865" ht="12.75">
      <c r="G865" s="90"/>
    </row>
    <row r="866" ht="12.75">
      <c r="G866" s="90"/>
    </row>
    <row r="867" ht="12.75">
      <c r="G867" s="90"/>
    </row>
    <row r="868" ht="12.75">
      <c r="G868" s="90"/>
    </row>
    <row r="869" ht="12.75">
      <c r="G869" s="90"/>
    </row>
    <row r="870" ht="12.75">
      <c r="G870" s="90"/>
    </row>
    <row r="871" ht="12.75">
      <c r="G871" s="90"/>
    </row>
    <row r="872" ht="12.75">
      <c r="G872" s="90"/>
    </row>
    <row r="873" ht="12.75">
      <c r="G873" s="90"/>
    </row>
    <row r="874" ht="12.75">
      <c r="G874" s="90"/>
    </row>
    <row r="875" ht="12.75">
      <c r="G875" s="90"/>
    </row>
    <row r="876" ht="12.75">
      <c r="G876" s="90"/>
    </row>
    <row r="877" ht="12.75">
      <c r="G877" s="90"/>
    </row>
    <row r="878" ht="12.75">
      <c r="G878" s="90"/>
    </row>
    <row r="879" ht="12.75">
      <c r="G879" s="90"/>
    </row>
    <row r="880" ht="12.75">
      <c r="G880" s="90"/>
    </row>
    <row r="881" ht="12.75">
      <c r="G881" s="90"/>
    </row>
    <row r="882" ht="12.75">
      <c r="G882" s="90"/>
    </row>
    <row r="883" ht="12.75">
      <c r="G883" s="90"/>
    </row>
    <row r="884" ht="12.75">
      <c r="G884" s="90"/>
    </row>
    <row r="885" ht="12.75">
      <c r="G885" s="90"/>
    </row>
    <row r="886" ht="12.75">
      <c r="G886" s="90"/>
    </row>
    <row r="887" ht="12.75">
      <c r="G887" s="90"/>
    </row>
    <row r="888" ht="12.75">
      <c r="G888" s="90"/>
    </row>
    <row r="889" ht="12.75">
      <c r="G889" s="90"/>
    </row>
    <row r="890" ht="12.75">
      <c r="G890" s="90"/>
    </row>
    <row r="891" ht="12.75">
      <c r="G891" s="90"/>
    </row>
    <row r="892" ht="12.75">
      <c r="G892" s="90"/>
    </row>
    <row r="893" ht="12.75">
      <c r="G893" s="90"/>
    </row>
    <row r="894" ht="12.75">
      <c r="G894" s="90"/>
    </row>
    <row r="895" ht="12.75">
      <c r="G895" s="90"/>
    </row>
    <row r="896" ht="12.75">
      <c r="G896" s="90"/>
    </row>
    <row r="897" ht="12.75">
      <c r="G897" s="90"/>
    </row>
    <row r="898" ht="12.75">
      <c r="G898" s="90"/>
    </row>
    <row r="899" ht="12.75">
      <c r="G899" s="90"/>
    </row>
    <row r="900" ht="12.75">
      <c r="G900" s="90"/>
    </row>
    <row r="901" ht="12.75">
      <c r="G901" s="90"/>
    </row>
    <row r="902" ht="12.75">
      <c r="G902" s="90"/>
    </row>
    <row r="903" ht="12.75">
      <c r="G903" s="90"/>
    </row>
    <row r="904" ht="12.75">
      <c r="G904" s="90"/>
    </row>
    <row r="905" ht="12.75">
      <c r="G905" s="90"/>
    </row>
    <row r="906" ht="12.75">
      <c r="G906" s="90"/>
    </row>
    <row r="907" ht="12.75">
      <c r="G907" s="90"/>
    </row>
    <row r="908" ht="12.75">
      <c r="G908" s="90"/>
    </row>
    <row r="909" ht="12.75">
      <c r="G909" s="90"/>
    </row>
    <row r="910" ht="12.75">
      <c r="G910" s="90"/>
    </row>
    <row r="911" ht="12.75">
      <c r="G911" s="90"/>
    </row>
    <row r="912" ht="12.75">
      <c r="G912" s="90"/>
    </row>
    <row r="913" ht="12.75">
      <c r="G913" s="90"/>
    </row>
    <row r="914" ht="12.75">
      <c r="G914" s="90"/>
    </row>
    <row r="915" ht="12.75">
      <c r="G915" s="90"/>
    </row>
    <row r="916" ht="12.75">
      <c r="G916" s="90"/>
    </row>
    <row r="917" ht="12.75">
      <c r="G917" s="90"/>
    </row>
    <row r="918" ht="12.75">
      <c r="G918" s="90"/>
    </row>
    <row r="919" ht="12.75">
      <c r="G919" s="90"/>
    </row>
    <row r="920" ht="12.75">
      <c r="G920" s="90"/>
    </row>
    <row r="921" ht="12.75">
      <c r="G921" s="90"/>
    </row>
    <row r="922" ht="12.75">
      <c r="G922" s="90"/>
    </row>
    <row r="923" ht="12.75">
      <c r="G923" s="90"/>
    </row>
    <row r="924" ht="12.75">
      <c r="G924" s="90"/>
    </row>
    <row r="925" ht="12.75">
      <c r="G925" s="90"/>
    </row>
    <row r="926" ht="12.75">
      <c r="G926" s="90"/>
    </row>
    <row r="927" ht="12.75">
      <c r="G927" s="90"/>
    </row>
    <row r="928" ht="12.75">
      <c r="G928" s="90"/>
    </row>
    <row r="929" ht="12.75">
      <c r="G929" s="90"/>
    </row>
    <row r="930" ht="12.75">
      <c r="G930" s="90"/>
    </row>
    <row r="931" ht="12.75">
      <c r="G931" s="90"/>
    </row>
    <row r="932" ht="12.75">
      <c r="G932" s="90"/>
    </row>
    <row r="933" ht="12.75">
      <c r="G933" s="90"/>
    </row>
    <row r="934" ht="12.75">
      <c r="G934" s="90"/>
    </row>
    <row r="935" ht="12.75">
      <c r="G935" s="90"/>
    </row>
    <row r="936" ht="12.75">
      <c r="G936" s="90"/>
    </row>
    <row r="937" ht="12.75">
      <c r="G937" s="90"/>
    </row>
    <row r="938" ht="12.75">
      <c r="G938" s="90"/>
    </row>
    <row r="939" ht="12.75">
      <c r="G939" s="90"/>
    </row>
    <row r="940" ht="12.75">
      <c r="G940" s="90"/>
    </row>
    <row r="941" ht="12.75">
      <c r="G941" s="90"/>
    </row>
    <row r="942" ht="12.75">
      <c r="G942" s="90"/>
    </row>
    <row r="943" ht="12.75">
      <c r="G943" s="90"/>
    </row>
    <row r="944" ht="12.75">
      <c r="G944" s="90"/>
    </row>
    <row r="945" ht="12.75">
      <c r="G945" s="90"/>
    </row>
    <row r="946" ht="12.75">
      <c r="G946" s="90"/>
    </row>
    <row r="947" ht="12.75">
      <c r="G947" s="90"/>
    </row>
    <row r="948" ht="12.75">
      <c r="G948" s="90"/>
    </row>
    <row r="949" ht="12.75">
      <c r="G949" s="90"/>
    </row>
    <row r="950" ht="12.75">
      <c r="G950" s="90"/>
    </row>
    <row r="951" ht="12.75">
      <c r="G951" s="90"/>
    </row>
    <row r="952" ht="12.75">
      <c r="G952" s="90"/>
    </row>
    <row r="953" ht="12.75">
      <c r="G953" s="90"/>
    </row>
    <row r="954" ht="12.75">
      <c r="G954" s="90"/>
    </row>
    <row r="955" ht="12.75">
      <c r="G955" s="90"/>
    </row>
    <row r="956" ht="12.75">
      <c r="G956" s="90"/>
    </row>
    <row r="957" ht="12.75">
      <c r="G957" s="90"/>
    </row>
    <row r="958" ht="12.75">
      <c r="G958" s="90"/>
    </row>
    <row r="959" ht="12.75">
      <c r="G959" s="90"/>
    </row>
    <row r="960" ht="12.75">
      <c r="G960" s="90"/>
    </row>
    <row r="961" ht="12.75">
      <c r="G961" s="90"/>
    </row>
    <row r="962" ht="12.75">
      <c r="G962" s="90"/>
    </row>
    <row r="963" ht="12.75">
      <c r="G963" s="90"/>
    </row>
    <row r="964" ht="12.75">
      <c r="G964" s="90"/>
    </row>
    <row r="965" ht="12.75">
      <c r="G965" s="90"/>
    </row>
    <row r="966" ht="12.75">
      <c r="G966" s="90"/>
    </row>
    <row r="967" ht="12.75">
      <c r="G967" s="90"/>
    </row>
    <row r="968" ht="12.75">
      <c r="G968" s="90"/>
    </row>
    <row r="969" ht="12.75">
      <c r="G969" s="90"/>
    </row>
    <row r="970" ht="12.75">
      <c r="G970" s="90"/>
    </row>
    <row r="971" ht="12.75">
      <c r="G971" s="90"/>
    </row>
    <row r="972" ht="12.75">
      <c r="G972" s="90"/>
    </row>
    <row r="973" ht="12.75">
      <c r="G973" s="90"/>
    </row>
    <row r="974" ht="12.75">
      <c r="G974" s="90"/>
    </row>
    <row r="975" ht="12.75">
      <c r="G975" s="90"/>
    </row>
    <row r="976" ht="12.75">
      <c r="G976" s="90"/>
    </row>
    <row r="977" ht="12.75">
      <c r="G977" s="90"/>
    </row>
    <row r="978" ht="12.75">
      <c r="G978" s="90"/>
    </row>
    <row r="979" ht="12.75">
      <c r="G979" s="90"/>
    </row>
    <row r="980" ht="12.75">
      <c r="G980" s="90"/>
    </row>
    <row r="981" ht="12.75">
      <c r="G981" s="90"/>
    </row>
    <row r="982" ht="12.75">
      <c r="G982" s="90"/>
    </row>
    <row r="983" ht="12.75">
      <c r="G983" s="90"/>
    </row>
    <row r="984" ht="12.75">
      <c r="G984" s="90"/>
    </row>
    <row r="985" ht="12.75">
      <c r="G985" s="90"/>
    </row>
    <row r="986" ht="12.75">
      <c r="G986" s="90"/>
    </row>
    <row r="987" ht="12.75">
      <c r="G987" s="90"/>
    </row>
    <row r="988" ht="12.75">
      <c r="G988" s="90"/>
    </row>
    <row r="989" ht="12.75">
      <c r="G989" s="90"/>
    </row>
    <row r="990" ht="12.75">
      <c r="G990" s="90"/>
    </row>
    <row r="991" ht="12.75">
      <c r="G991" s="90"/>
    </row>
    <row r="992" ht="12.75">
      <c r="G992" s="90"/>
    </row>
    <row r="993" ht="12.75">
      <c r="G993" s="90"/>
    </row>
    <row r="994" ht="12.75">
      <c r="G994" s="90"/>
    </row>
    <row r="995" ht="12.75">
      <c r="G995" s="90"/>
    </row>
    <row r="996" ht="12.75">
      <c r="G996" s="90"/>
    </row>
    <row r="997" ht="12.75">
      <c r="G997" s="90"/>
    </row>
    <row r="998" ht="12.75">
      <c r="G998" s="90"/>
    </row>
    <row r="999" ht="12.75">
      <c r="G999" s="90"/>
    </row>
    <row r="1000" ht="12.75">
      <c r="G1000" s="90"/>
    </row>
    <row r="1001" ht="12.75">
      <c r="G1001" s="90"/>
    </row>
    <row r="1002" ht="12.75">
      <c r="G1002" s="90"/>
    </row>
    <row r="1003" ht="12.75">
      <c r="G1003" s="90"/>
    </row>
    <row r="1004" ht="12.75">
      <c r="G1004" s="90"/>
    </row>
    <row r="1005" ht="12.75">
      <c r="G1005" s="90"/>
    </row>
    <row r="1006" ht="12.75">
      <c r="G1006" s="90"/>
    </row>
    <row r="1007" ht="12.75">
      <c r="G1007" s="90"/>
    </row>
    <row r="1008" ht="12.75">
      <c r="G1008" s="90"/>
    </row>
    <row r="1009" ht="12.75">
      <c r="G1009" s="90"/>
    </row>
    <row r="1010" ht="12.75">
      <c r="G1010" s="90"/>
    </row>
    <row r="1011" ht="12.75">
      <c r="G1011" s="90"/>
    </row>
    <row r="1012" ht="12.75">
      <c r="G1012" s="90"/>
    </row>
    <row r="1013" ht="12.75">
      <c r="G1013" s="90"/>
    </row>
    <row r="1014" ht="12.75">
      <c r="G1014" s="90"/>
    </row>
    <row r="1015" ht="12.75">
      <c r="G1015" s="90"/>
    </row>
    <row r="1016" ht="12.75">
      <c r="G1016" s="90"/>
    </row>
    <row r="1017" ht="12.75">
      <c r="G1017" s="90"/>
    </row>
    <row r="1018" ht="12.75">
      <c r="G1018" s="90"/>
    </row>
    <row r="1019" ht="12.75">
      <c r="G1019" s="90"/>
    </row>
    <row r="1020" ht="12.75">
      <c r="G1020" s="90"/>
    </row>
    <row r="1021" ht="12.75">
      <c r="G1021" s="90"/>
    </row>
    <row r="1022" ht="12.75">
      <c r="G1022" s="90"/>
    </row>
    <row r="1023" ht="12.75">
      <c r="G1023" s="90"/>
    </row>
    <row r="1024" ht="12.75">
      <c r="G1024" s="90"/>
    </row>
    <row r="1025" ht="12.75">
      <c r="G1025" s="90"/>
    </row>
    <row r="1026" ht="12.75">
      <c r="G1026" s="90"/>
    </row>
    <row r="1027" ht="12.75">
      <c r="G1027" s="90"/>
    </row>
    <row r="1028" ht="12.75">
      <c r="G1028" s="90"/>
    </row>
    <row r="1029" ht="12.75">
      <c r="G1029" s="90"/>
    </row>
    <row r="1030" ht="12.75">
      <c r="G1030" s="90"/>
    </row>
    <row r="1031" ht="12.75">
      <c r="G1031" s="90"/>
    </row>
    <row r="1032" ht="12.75">
      <c r="G1032" s="90"/>
    </row>
    <row r="1033" ht="12.75">
      <c r="G1033" s="90"/>
    </row>
    <row r="1034" ht="12.75">
      <c r="G1034" s="90"/>
    </row>
    <row r="1035" ht="12.75">
      <c r="G1035" s="90"/>
    </row>
    <row r="1036" ht="12.75">
      <c r="G1036" s="90"/>
    </row>
    <row r="1037" ht="12.75">
      <c r="G1037" s="90"/>
    </row>
    <row r="1038" ht="12.75">
      <c r="G1038" s="90"/>
    </row>
    <row r="1039" ht="12.75">
      <c r="G1039" s="90"/>
    </row>
    <row r="1040" ht="12.75">
      <c r="G1040" s="90"/>
    </row>
    <row r="1041" ht="12.75">
      <c r="G1041" s="90"/>
    </row>
    <row r="1042" ht="12.75">
      <c r="G1042" s="90"/>
    </row>
    <row r="1043" ht="12.75">
      <c r="G1043" s="90"/>
    </row>
    <row r="1044" ht="12.75">
      <c r="G1044" s="90"/>
    </row>
    <row r="1045" ht="12.75">
      <c r="G1045" s="90"/>
    </row>
    <row r="1046" ht="12.75">
      <c r="G1046" s="90"/>
    </row>
    <row r="1047" ht="12.75">
      <c r="G1047" s="90"/>
    </row>
    <row r="1048" ht="12.75">
      <c r="G1048" s="90"/>
    </row>
    <row r="1049" ht="12.75">
      <c r="G1049" s="90"/>
    </row>
    <row r="1050" ht="12.75">
      <c r="G1050" s="90"/>
    </row>
    <row r="1051" ht="12.75">
      <c r="G1051" s="90"/>
    </row>
    <row r="1052" ht="12.75">
      <c r="G1052" s="90"/>
    </row>
    <row r="1053" ht="12.75">
      <c r="G1053" s="90"/>
    </row>
    <row r="1054" ht="12.75">
      <c r="G1054" s="90"/>
    </row>
    <row r="1055" ht="12.75">
      <c r="G1055" s="90"/>
    </row>
    <row r="1056" ht="12.75">
      <c r="G1056" s="90"/>
    </row>
    <row r="1057" ht="12.75">
      <c r="G1057" s="90"/>
    </row>
    <row r="1058" ht="12.75">
      <c r="G1058" s="90"/>
    </row>
    <row r="1059" ht="12.75">
      <c r="G1059" s="90"/>
    </row>
    <row r="1060" ht="12.75">
      <c r="G1060" s="90"/>
    </row>
    <row r="1061" ht="12.75">
      <c r="G1061" s="90"/>
    </row>
    <row r="1062" ht="12.75">
      <c r="G1062" s="90"/>
    </row>
    <row r="1063" ht="12.75">
      <c r="G1063" s="90"/>
    </row>
    <row r="1064" ht="12.75">
      <c r="G1064" s="90"/>
    </row>
    <row r="1065" ht="12.75">
      <c r="G1065" s="90"/>
    </row>
    <row r="1066" ht="12.75">
      <c r="G1066" s="90"/>
    </row>
    <row r="1067" ht="12.75">
      <c r="G1067" s="90"/>
    </row>
    <row r="1068" ht="12.75">
      <c r="G1068" s="90"/>
    </row>
    <row r="1069" ht="12.75">
      <c r="G1069" s="90"/>
    </row>
    <row r="1070" ht="12.75">
      <c r="G1070" s="90"/>
    </row>
    <row r="1071" ht="12.75">
      <c r="G1071" s="90"/>
    </row>
    <row r="1072" ht="12.75">
      <c r="G1072" s="90"/>
    </row>
    <row r="1073" ht="12.75">
      <c r="G1073" s="90"/>
    </row>
    <row r="1074" ht="12.75">
      <c r="G1074" s="90"/>
    </row>
    <row r="1075" ht="12.75">
      <c r="G1075" s="90"/>
    </row>
    <row r="1076" ht="12.75">
      <c r="G1076" s="90"/>
    </row>
    <row r="1077" ht="12.75">
      <c r="G1077" s="90"/>
    </row>
    <row r="1078" ht="12.75">
      <c r="G1078" s="90"/>
    </row>
    <row r="1079" ht="12.75">
      <c r="G1079" s="90"/>
    </row>
    <row r="1080" ht="12.75">
      <c r="G1080" s="90"/>
    </row>
    <row r="1081" ht="12.75">
      <c r="G1081" s="90"/>
    </row>
    <row r="1082" ht="12.75">
      <c r="G1082" s="90"/>
    </row>
    <row r="1083" ht="12.75">
      <c r="G1083" s="90"/>
    </row>
    <row r="1084" ht="12.75">
      <c r="G1084" s="90"/>
    </row>
    <row r="1085" ht="12.75">
      <c r="G1085" s="90"/>
    </row>
    <row r="1086" ht="12.75">
      <c r="G1086" s="90"/>
    </row>
    <row r="1087" ht="12.75">
      <c r="G1087" s="90"/>
    </row>
    <row r="1088" ht="12.75">
      <c r="G1088" s="90"/>
    </row>
    <row r="1089" ht="12.75">
      <c r="G1089" s="90"/>
    </row>
    <row r="1090" ht="12.75">
      <c r="G1090" s="90"/>
    </row>
    <row r="1091" ht="12.75">
      <c r="G1091" s="90"/>
    </row>
    <row r="1092" ht="12.75">
      <c r="G1092" s="90"/>
    </row>
    <row r="1093" ht="12.75">
      <c r="G1093" s="90"/>
    </row>
    <row r="1094" ht="12.75">
      <c r="G1094" s="90"/>
    </row>
    <row r="1095" ht="12.75">
      <c r="G1095" s="90"/>
    </row>
    <row r="1096" ht="12.75">
      <c r="G1096" s="90"/>
    </row>
    <row r="1097" ht="12.75">
      <c r="G1097" s="90"/>
    </row>
    <row r="1098" ht="12.75">
      <c r="G1098" s="90"/>
    </row>
    <row r="1099" ht="12.75">
      <c r="G1099" s="90"/>
    </row>
    <row r="1100" ht="12.75">
      <c r="G1100" s="90"/>
    </row>
    <row r="1101" ht="12.75">
      <c r="G1101" s="90"/>
    </row>
    <row r="1102" ht="12.75">
      <c r="G1102" s="90"/>
    </row>
    <row r="1103" ht="12.75">
      <c r="G1103" s="90"/>
    </row>
    <row r="1104" ht="12.75">
      <c r="G1104" s="90"/>
    </row>
    <row r="1105" ht="12.75">
      <c r="G1105" s="90"/>
    </row>
    <row r="1106" ht="12.75">
      <c r="G1106" s="90"/>
    </row>
    <row r="1107" ht="12.75">
      <c r="G1107" s="90"/>
    </row>
    <row r="1108" ht="12.75">
      <c r="G1108" s="90"/>
    </row>
    <row r="1109" ht="12.75">
      <c r="G1109" s="90"/>
    </row>
    <row r="1110" ht="12.75">
      <c r="G1110" s="90"/>
    </row>
    <row r="1111" ht="12.75">
      <c r="G1111" s="90"/>
    </row>
    <row r="1112" ht="12.75">
      <c r="G1112" s="90"/>
    </row>
    <row r="1113" ht="12.75">
      <c r="G1113" s="90"/>
    </row>
    <row r="1114" ht="12.75">
      <c r="G1114" s="90"/>
    </row>
    <row r="1115" ht="12.75">
      <c r="G1115" s="90"/>
    </row>
    <row r="1116" ht="12.75">
      <c r="G1116" s="90"/>
    </row>
    <row r="1117" ht="12.75">
      <c r="G1117" s="90"/>
    </row>
    <row r="1118" ht="12.75">
      <c r="G1118" s="90"/>
    </row>
    <row r="1119" ht="12.75">
      <c r="G1119" s="90"/>
    </row>
    <row r="1120" ht="12.75">
      <c r="G1120" s="90"/>
    </row>
    <row r="1121" ht="12.75">
      <c r="G1121" s="90"/>
    </row>
    <row r="1122" ht="12.75">
      <c r="G1122" s="90"/>
    </row>
    <row r="1123" ht="12.75">
      <c r="G1123" s="90"/>
    </row>
    <row r="1124" ht="12.75">
      <c r="G1124" s="90"/>
    </row>
    <row r="1125" ht="12.75">
      <c r="G1125" s="90"/>
    </row>
    <row r="1126" ht="12.75">
      <c r="G1126" s="90"/>
    </row>
    <row r="1127" ht="12.75">
      <c r="G1127" s="90"/>
    </row>
    <row r="1128" ht="12.75">
      <c r="G1128" s="90"/>
    </row>
    <row r="1129" ht="12.75">
      <c r="G1129" s="90"/>
    </row>
    <row r="1130" ht="12.75">
      <c r="G1130" s="90"/>
    </row>
    <row r="1131" ht="12.75">
      <c r="G1131" s="90"/>
    </row>
    <row r="1132" ht="12.75">
      <c r="G1132" s="90"/>
    </row>
    <row r="1133" ht="12.75">
      <c r="G1133" s="90"/>
    </row>
    <row r="1134" ht="12.75">
      <c r="G1134" s="90"/>
    </row>
    <row r="1135" ht="12.75">
      <c r="G1135" s="90"/>
    </row>
    <row r="1136" ht="12.75">
      <c r="G1136" s="90"/>
    </row>
    <row r="1137" ht="12.75">
      <c r="G1137" s="90"/>
    </row>
    <row r="1138" ht="12.75">
      <c r="G1138" s="90"/>
    </row>
    <row r="1139" ht="12.75">
      <c r="G1139" s="90"/>
    </row>
    <row r="1140" ht="12.75">
      <c r="G1140" s="90"/>
    </row>
    <row r="1141" ht="12.75">
      <c r="G1141" s="90"/>
    </row>
    <row r="1142" ht="12.75">
      <c r="G1142" s="90"/>
    </row>
    <row r="1143" ht="12.75">
      <c r="G1143" s="90"/>
    </row>
    <row r="1144" ht="12.75">
      <c r="G1144" s="90"/>
    </row>
    <row r="1145" ht="12.75">
      <c r="G1145" s="90"/>
    </row>
    <row r="1146" ht="12.75">
      <c r="G1146" s="90"/>
    </row>
    <row r="1147" ht="12.75">
      <c r="G1147" s="90"/>
    </row>
    <row r="1148" ht="12.75">
      <c r="G1148" s="90"/>
    </row>
    <row r="1149" ht="12.75">
      <c r="G1149" s="90"/>
    </row>
    <row r="1150" ht="12.75">
      <c r="G1150" s="90"/>
    </row>
    <row r="1151" ht="12.75">
      <c r="G1151" s="90"/>
    </row>
    <row r="1152" ht="12.75">
      <c r="G1152" s="90"/>
    </row>
    <row r="1153" ht="12.75">
      <c r="G1153" s="90"/>
    </row>
    <row r="1154" ht="12.75">
      <c r="G1154" s="90"/>
    </row>
    <row r="1155" ht="12.75">
      <c r="G1155" s="90"/>
    </row>
    <row r="1156" ht="12.75">
      <c r="G1156" s="90"/>
    </row>
    <row r="1157" ht="12.75">
      <c r="G1157" s="90"/>
    </row>
    <row r="1158" ht="12.75">
      <c r="G1158" s="90"/>
    </row>
    <row r="1159" ht="12.75">
      <c r="G1159" s="90"/>
    </row>
    <row r="1160" ht="12.75">
      <c r="G1160" s="90"/>
    </row>
    <row r="1161" ht="12.75">
      <c r="G1161" s="90"/>
    </row>
    <row r="1162" ht="12.75">
      <c r="G1162" s="90"/>
    </row>
    <row r="1163" ht="12.75">
      <c r="G1163" s="90"/>
    </row>
    <row r="1164" ht="12.75">
      <c r="G1164" s="90"/>
    </row>
    <row r="1165" ht="12.75">
      <c r="G1165" s="90"/>
    </row>
    <row r="1166" ht="12.75">
      <c r="G1166" s="90"/>
    </row>
    <row r="1167" ht="12.75">
      <c r="G1167" s="90"/>
    </row>
    <row r="1168" ht="12.75">
      <c r="G1168" s="90"/>
    </row>
    <row r="1169" ht="12.75">
      <c r="G1169" s="90"/>
    </row>
    <row r="1170" ht="12.75">
      <c r="G1170" s="90"/>
    </row>
    <row r="1171" ht="12.75">
      <c r="G1171" s="90"/>
    </row>
    <row r="1172" ht="12.75">
      <c r="G1172" s="90"/>
    </row>
    <row r="1173" ht="12.75">
      <c r="G1173" s="90"/>
    </row>
    <row r="1174" ht="12.75">
      <c r="G1174" s="90"/>
    </row>
    <row r="1175" ht="12.75">
      <c r="G1175" s="90"/>
    </row>
    <row r="1176" ht="12.75">
      <c r="G1176" s="90"/>
    </row>
    <row r="1177" ht="12.75">
      <c r="G1177" s="90"/>
    </row>
    <row r="1178" ht="12.75">
      <c r="G1178" s="90"/>
    </row>
    <row r="1179" ht="12.75">
      <c r="G1179" s="90"/>
    </row>
    <row r="1180" ht="12.75">
      <c r="G1180" s="90"/>
    </row>
    <row r="1181" ht="12.75">
      <c r="G1181" s="90"/>
    </row>
    <row r="1182" ht="12.75">
      <c r="G1182" s="90"/>
    </row>
    <row r="1183" ht="12.75">
      <c r="G1183" s="90"/>
    </row>
    <row r="1184" ht="12.75">
      <c r="G1184" s="90"/>
    </row>
    <row r="1185" ht="12.75">
      <c r="G1185" s="90"/>
    </row>
    <row r="1186" ht="12.75">
      <c r="G1186" s="90"/>
    </row>
    <row r="1187" ht="12.75">
      <c r="G1187" s="90"/>
    </row>
    <row r="1188" ht="12.75">
      <c r="G1188" s="90"/>
    </row>
    <row r="1189" ht="12.75">
      <c r="G1189" s="90"/>
    </row>
    <row r="1190" ht="12.75">
      <c r="G1190" s="90"/>
    </row>
    <row r="1191" ht="12.75">
      <c r="G1191" s="90"/>
    </row>
    <row r="1192" ht="12.75">
      <c r="G1192" s="90"/>
    </row>
    <row r="1193" ht="12.75">
      <c r="G1193" s="90"/>
    </row>
    <row r="1194" ht="12.75">
      <c r="G1194" s="90"/>
    </row>
    <row r="1195" ht="12.75">
      <c r="G1195" s="90"/>
    </row>
    <row r="1196" ht="12.75">
      <c r="G1196" s="90"/>
    </row>
    <row r="1197" ht="12.75">
      <c r="G1197" s="90"/>
    </row>
    <row r="1198" ht="12.75">
      <c r="G1198" s="90"/>
    </row>
    <row r="1199" ht="12.75">
      <c r="G1199" s="90"/>
    </row>
    <row r="1200" ht="12.75">
      <c r="G1200" s="90"/>
    </row>
    <row r="1201" ht="12.75">
      <c r="G1201" s="90"/>
    </row>
    <row r="1202" ht="12.75">
      <c r="G1202" s="90"/>
    </row>
    <row r="1203" ht="12.75">
      <c r="G1203" s="90"/>
    </row>
    <row r="1204" ht="12.75">
      <c r="G1204" s="90"/>
    </row>
    <row r="1205" ht="12.75">
      <c r="G1205" s="90"/>
    </row>
    <row r="1206" ht="12.75">
      <c r="G1206" s="90"/>
    </row>
    <row r="1207" ht="12.75">
      <c r="G1207" s="90"/>
    </row>
    <row r="1208" ht="12.75">
      <c r="G1208" s="90"/>
    </row>
    <row r="1209" ht="12.75">
      <c r="G1209" s="90"/>
    </row>
    <row r="1210" ht="12.75">
      <c r="G1210" s="90"/>
    </row>
    <row r="1211" ht="12.75">
      <c r="G1211" s="90"/>
    </row>
    <row r="1212" ht="12.75">
      <c r="G1212" s="90"/>
    </row>
    <row r="1213" ht="12.75">
      <c r="G1213" s="90"/>
    </row>
    <row r="1214" ht="12.75">
      <c r="G1214" s="90"/>
    </row>
    <row r="1215" ht="12.75">
      <c r="G1215" s="90"/>
    </row>
    <row r="1216" ht="12.75">
      <c r="G1216" s="90"/>
    </row>
    <row r="1217" ht="12.75">
      <c r="G1217" s="90"/>
    </row>
    <row r="1218" ht="12.75">
      <c r="G1218" s="90"/>
    </row>
    <row r="1219" ht="12.75">
      <c r="G1219" s="90"/>
    </row>
    <row r="1220" ht="12.75">
      <c r="G1220" s="90"/>
    </row>
    <row r="1221" ht="12.75">
      <c r="G1221" s="90"/>
    </row>
    <row r="1222" ht="12.75">
      <c r="G1222" s="90"/>
    </row>
    <row r="1223" ht="12.75">
      <c r="G1223" s="90"/>
    </row>
    <row r="1224" ht="12.75">
      <c r="G1224" s="90"/>
    </row>
    <row r="1225" ht="12.75">
      <c r="G1225" s="90"/>
    </row>
    <row r="1226" ht="12.75">
      <c r="G1226" s="90"/>
    </row>
    <row r="1227" ht="12.75">
      <c r="G1227" s="90"/>
    </row>
    <row r="1228" ht="12.75">
      <c r="G1228" s="90"/>
    </row>
    <row r="1229" ht="12.75">
      <c r="G1229" s="90"/>
    </row>
    <row r="1230" ht="12.75">
      <c r="G1230" s="90"/>
    </row>
    <row r="1231" ht="12.75">
      <c r="G1231" s="90"/>
    </row>
    <row r="1232" ht="12.75">
      <c r="G1232" s="90"/>
    </row>
    <row r="1233" ht="12.75">
      <c r="G1233" s="90"/>
    </row>
    <row r="1234" ht="12.75">
      <c r="G1234" s="90"/>
    </row>
    <row r="1235" ht="12.75">
      <c r="G1235" s="90"/>
    </row>
    <row r="1236" ht="12.75">
      <c r="G1236" s="90"/>
    </row>
    <row r="1237" ht="12.75">
      <c r="G1237" s="90"/>
    </row>
    <row r="1238" ht="12.75">
      <c r="G1238" s="90"/>
    </row>
    <row r="1239" ht="12.75">
      <c r="G1239" s="90"/>
    </row>
    <row r="1240" ht="12.75">
      <c r="G1240" s="90"/>
    </row>
    <row r="1241" ht="12.75">
      <c r="G1241" s="90"/>
    </row>
    <row r="1242" ht="12.75">
      <c r="G1242" s="90"/>
    </row>
    <row r="1243" ht="12.75">
      <c r="G1243" s="90"/>
    </row>
    <row r="1244" ht="12.75">
      <c r="G1244" s="90"/>
    </row>
    <row r="1245" ht="12.75">
      <c r="G1245" s="90"/>
    </row>
    <row r="1246" ht="12.75">
      <c r="G1246" s="90"/>
    </row>
    <row r="1247" ht="12.75">
      <c r="G1247" s="90"/>
    </row>
    <row r="1248" ht="12.75">
      <c r="G1248" s="90"/>
    </row>
    <row r="1249" ht="12.75">
      <c r="G1249" s="90"/>
    </row>
    <row r="1250" ht="12.75">
      <c r="G1250" s="90"/>
    </row>
    <row r="1251" ht="12.75">
      <c r="G1251" s="90"/>
    </row>
    <row r="1252" ht="12.75">
      <c r="G1252" s="90"/>
    </row>
    <row r="1253" ht="12.75">
      <c r="G1253" s="90"/>
    </row>
    <row r="1254" ht="12.75">
      <c r="G1254" s="90"/>
    </row>
    <row r="1255" ht="12.75">
      <c r="G1255" s="90"/>
    </row>
    <row r="1256" ht="12.75">
      <c r="G1256" s="90"/>
    </row>
    <row r="1257" ht="12.75">
      <c r="G1257" s="90"/>
    </row>
    <row r="1258" ht="12.75">
      <c r="G1258" s="90"/>
    </row>
    <row r="1259" ht="12.75">
      <c r="G1259" s="90"/>
    </row>
    <row r="1260" ht="12.75">
      <c r="G1260" s="90"/>
    </row>
    <row r="1261" ht="12.75">
      <c r="G1261" s="90"/>
    </row>
    <row r="1262" ht="12.75">
      <c r="G1262" s="90"/>
    </row>
    <row r="1263" ht="12.75">
      <c r="G1263" s="90"/>
    </row>
    <row r="1264" ht="12.75">
      <c r="G1264" s="90"/>
    </row>
    <row r="1265" ht="12.75">
      <c r="G1265" s="90"/>
    </row>
    <row r="1266" ht="12.75">
      <c r="G1266" s="90"/>
    </row>
    <row r="1267" ht="12.75">
      <c r="G1267" s="90"/>
    </row>
    <row r="1268" ht="12.75">
      <c r="G1268" s="90"/>
    </row>
    <row r="1269" ht="12.75">
      <c r="G1269" s="90"/>
    </row>
    <row r="1270" ht="12.75">
      <c r="G1270" s="90"/>
    </row>
    <row r="1271" ht="12.75">
      <c r="G1271" s="90"/>
    </row>
    <row r="1272" ht="12.75">
      <c r="G1272" s="90"/>
    </row>
    <row r="1273" ht="12.75">
      <c r="G1273" s="90"/>
    </row>
    <row r="1274" ht="12.75">
      <c r="G1274" s="90"/>
    </row>
    <row r="1275" ht="12.75">
      <c r="G1275" s="92"/>
    </row>
    <row r="1276" ht="12.75">
      <c r="G1276" s="92"/>
    </row>
    <row r="1277" ht="12.75">
      <c r="G1277" s="92"/>
    </row>
    <row r="1278" ht="12.75">
      <c r="G1278" s="92"/>
    </row>
    <row r="1279" ht="12.75">
      <c r="G1279" s="92"/>
    </row>
    <row r="1280" ht="12.75">
      <c r="G1280" s="92"/>
    </row>
    <row r="1281" ht="12.75">
      <c r="G1281" s="92"/>
    </row>
    <row r="1282" ht="12.75">
      <c r="G1282" s="92"/>
    </row>
    <row r="1283" ht="12.75">
      <c r="G1283" s="92"/>
    </row>
    <row r="1284" ht="12.75">
      <c r="G1284" s="92"/>
    </row>
    <row r="1285" ht="12.75">
      <c r="G1285" s="92"/>
    </row>
    <row r="1286" ht="12.75">
      <c r="G1286" s="92"/>
    </row>
    <row r="1287" ht="12.75">
      <c r="G1287" s="92"/>
    </row>
    <row r="1288" ht="12.75">
      <c r="G1288" s="92"/>
    </row>
    <row r="1289" ht="12.75">
      <c r="G1289" s="92"/>
    </row>
    <row r="1290" ht="12.75">
      <c r="G1290" s="92"/>
    </row>
    <row r="1291" ht="12.75">
      <c r="G1291" s="92"/>
    </row>
    <row r="1292" ht="12.75">
      <c r="G1292" s="92"/>
    </row>
    <row r="1293" ht="12.75">
      <c r="G1293" s="92"/>
    </row>
    <row r="1294" ht="12.75">
      <c r="G1294" s="92"/>
    </row>
    <row r="1295" ht="12.75">
      <c r="G1295" s="92"/>
    </row>
    <row r="1296" ht="12.75">
      <c r="G1296" s="92"/>
    </row>
    <row r="1297" ht="12.75">
      <c r="G1297" s="92"/>
    </row>
    <row r="1298" ht="12.75">
      <c r="G1298" s="92"/>
    </row>
    <row r="1299" ht="12.75">
      <c r="G1299" s="92"/>
    </row>
    <row r="1300" ht="12.75">
      <c r="G1300" s="92"/>
    </row>
    <row r="1301" ht="12.75">
      <c r="G1301" s="92"/>
    </row>
    <row r="1302" ht="12.75">
      <c r="G1302" s="92"/>
    </row>
    <row r="1303" ht="12.75">
      <c r="G1303" s="92"/>
    </row>
    <row r="1304" ht="12.75">
      <c r="G1304" s="92"/>
    </row>
    <row r="1305" ht="12.75">
      <c r="G1305" s="92"/>
    </row>
    <row r="1306" ht="12.75">
      <c r="G1306" s="92"/>
    </row>
    <row r="1307" ht="12.75">
      <c r="G1307" s="92"/>
    </row>
    <row r="1308" ht="12.75">
      <c r="G1308" s="92"/>
    </row>
    <row r="1309" ht="12.75">
      <c r="G1309" s="92"/>
    </row>
    <row r="1310" ht="12.75">
      <c r="G1310" s="92"/>
    </row>
    <row r="1311" ht="12.75">
      <c r="G1311" s="92"/>
    </row>
    <row r="1312" ht="12.75">
      <c r="G1312" s="92"/>
    </row>
    <row r="1313" ht="12.75">
      <c r="G1313" s="92"/>
    </row>
    <row r="1314" ht="12.75">
      <c r="G1314" s="92"/>
    </row>
    <row r="1315" ht="12.75">
      <c r="G1315" s="92"/>
    </row>
    <row r="1316" ht="12.75">
      <c r="G1316" s="92"/>
    </row>
    <row r="1317" ht="12.75">
      <c r="G1317" s="92"/>
    </row>
    <row r="1318" ht="12.75">
      <c r="G1318" s="92"/>
    </row>
    <row r="1319" ht="12.75">
      <c r="G1319" s="92"/>
    </row>
    <row r="1320" ht="12.75">
      <c r="G1320" s="92"/>
    </row>
    <row r="1321" ht="12.75">
      <c r="G1321" s="92"/>
    </row>
    <row r="1322" ht="12.75">
      <c r="G1322" s="92"/>
    </row>
    <row r="1323" ht="12.75">
      <c r="G1323" s="92"/>
    </row>
    <row r="1324" ht="12.75">
      <c r="G1324" s="92"/>
    </row>
    <row r="1325" ht="12.75">
      <c r="G1325" s="92"/>
    </row>
    <row r="1326" ht="12.75">
      <c r="G1326" s="92"/>
    </row>
    <row r="1327" ht="12.75">
      <c r="G1327" s="92"/>
    </row>
    <row r="1328" ht="12.75">
      <c r="G1328" s="92"/>
    </row>
    <row r="1329" ht="12.75">
      <c r="G1329" s="92"/>
    </row>
    <row r="1330" ht="12.75">
      <c r="G1330" s="92"/>
    </row>
    <row r="1331" ht="12.75">
      <c r="G1331" s="92"/>
    </row>
    <row r="1332" ht="12.75">
      <c r="G1332" s="92"/>
    </row>
    <row r="1333" ht="12.75">
      <c r="G1333" s="92"/>
    </row>
    <row r="1334" ht="12.75">
      <c r="G1334" s="92"/>
    </row>
    <row r="1335" ht="12.75">
      <c r="G1335" s="92"/>
    </row>
    <row r="1336" ht="12.75">
      <c r="G1336" s="92"/>
    </row>
    <row r="1337" ht="12.75">
      <c r="G1337" s="92"/>
    </row>
    <row r="1338" ht="12.75">
      <c r="G1338" s="92"/>
    </row>
    <row r="1339" ht="12.75">
      <c r="G1339" s="92"/>
    </row>
    <row r="1340" ht="12.75">
      <c r="G1340" s="92"/>
    </row>
    <row r="1341" ht="12.75">
      <c r="G1341" s="92"/>
    </row>
    <row r="1342" ht="12.75">
      <c r="G1342" s="92"/>
    </row>
    <row r="1343" ht="12.75">
      <c r="G1343" s="92"/>
    </row>
    <row r="1344" ht="12.75">
      <c r="G1344" s="92"/>
    </row>
    <row r="1345" ht="12.75">
      <c r="G1345" s="92"/>
    </row>
    <row r="1346" ht="12.75">
      <c r="G1346" s="92"/>
    </row>
    <row r="1347" ht="12.75">
      <c r="G1347" s="92"/>
    </row>
    <row r="1348" ht="12.75">
      <c r="G1348" s="92"/>
    </row>
    <row r="1349" ht="12.75">
      <c r="G1349" s="92"/>
    </row>
    <row r="1350" ht="12.75">
      <c r="G1350" s="92"/>
    </row>
    <row r="1351" ht="12.75">
      <c r="G1351" s="92"/>
    </row>
    <row r="1352" ht="12.75">
      <c r="G1352" s="92"/>
    </row>
    <row r="1353" ht="12.75">
      <c r="G1353" s="92"/>
    </row>
    <row r="1354" ht="12.75">
      <c r="G1354" s="92"/>
    </row>
    <row r="1355" ht="12.75">
      <c r="G1355" s="92"/>
    </row>
    <row r="1356" ht="12.75">
      <c r="G1356" s="92"/>
    </row>
    <row r="1357" ht="12.75">
      <c r="G1357" s="92"/>
    </row>
    <row r="1358" ht="12.75">
      <c r="G1358" s="92"/>
    </row>
    <row r="1359" ht="12.75">
      <c r="G1359" s="92"/>
    </row>
    <row r="1360" ht="12.75">
      <c r="G1360" s="92"/>
    </row>
    <row r="1361" ht="12.75">
      <c r="G1361" s="92"/>
    </row>
    <row r="1362" ht="12.75">
      <c r="G1362" s="92"/>
    </row>
    <row r="1363" ht="12.75">
      <c r="G1363" s="92"/>
    </row>
    <row r="1364" ht="12.75">
      <c r="G1364" s="92"/>
    </row>
  </sheetData>
  <sheetProtection/>
  <mergeCells count="24">
    <mergeCell ref="C5:G5"/>
    <mergeCell ref="C6:G6"/>
    <mergeCell ref="K5:M5"/>
    <mergeCell ref="K6:M6"/>
    <mergeCell ref="H5:J5"/>
    <mergeCell ref="H6:J6"/>
    <mergeCell ref="T5:V5"/>
    <mergeCell ref="T6:V6"/>
    <mergeCell ref="Q5:S5"/>
    <mergeCell ref="Q6:S6"/>
    <mergeCell ref="N5:P5"/>
    <mergeCell ref="N6:P6"/>
    <mergeCell ref="W5:Y5"/>
    <mergeCell ref="W6:Y6"/>
    <mergeCell ref="AC5:AE5"/>
    <mergeCell ref="AC6:AE6"/>
    <mergeCell ref="Z5:AB5"/>
    <mergeCell ref="Z6:AB6"/>
    <mergeCell ref="AL5:AN5"/>
    <mergeCell ref="AL6:AN6"/>
    <mergeCell ref="AI5:AK5"/>
    <mergeCell ref="AI6:AK6"/>
    <mergeCell ref="AF5:AH5"/>
    <mergeCell ref="AF6:AH6"/>
  </mergeCells>
  <printOptions/>
  <pageMargins left="0.1968503937007874" right="0.1968503937007874" top="0.7480314960629921" bottom="0.5905511811023623" header="0.5118110236220472" footer="0.5118110236220472"/>
  <pageSetup horizontalDpi="180" verticalDpi="180" orientation="landscape" paperSize="9" scale="9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77"/>
  <sheetViews>
    <sheetView zoomScalePageLayoutView="0" workbookViewId="0" topLeftCell="A1">
      <selection activeCell="O1" sqref="O1:O16384"/>
    </sheetView>
  </sheetViews>
  <sheetFormatPr defaultColWidth="9.140625" defaultRowHeight="12.75"/>
  <cols>
    <col min="1" max="1" width="37.28125" style="0" customWidth="1"/>
    <col min="2" max="2" width="4.57421875" style="0" customWidth="1"/>
    <col min="3" max="3" width="8.8515625" style="0" customWidth="1"/>
    <col min="4" max="4" width="9.28125" style="0" customWidth="1"/>
    <col min="5" max="5" width="8.140625" style="0" customWidth="1"/>
    <col min="6" max="6" width="7.8515625" style="0" customWidth="1"/>
    <col min="7" max="9" width="8.140625" style="0" customWidth="1"/>
    <col min="10" max="10" width="8.00390625" style="0" customWidth="1"/>
    <col min="11" max="11" width="8.28125" style="0" customWidth="1"/>
    <col min="12" max="12" width="8.421875" style="0" customWidth="1"/>
    <col min="13" max="13" width="8.57421875" style="0" customWidth="1"/>
    <col min="14" max="14" width="7.8515625" style="0" customWidth="1"/>
    <col min="15" max="15" width="8.57421875" style="97" customWidth="1"/>
  </cols>
  <sheetData>
    <row r="1" ht="12.75">
      <c r="A1" s="65" t="s">
        <v>0</v>
      </c>
    </row>
    <row r="3" spans="1:2" ht="12.75">
      <c r="A3" s="66" t="s">
        <v>627</v>
      </c>
      <c r="B3" s="1"/>
    </row>
    <row r="4" spans="1:2" ht="12.75">
      <c r="A4" s="2" t="s">
        <v>634</v>
      </c>
      <c r="B4" s="1"/>
    </row>
    <row r="5" spans="1:15" ht="12.75">
      <c r="A5" s="67"/>
      <c r="B5" s="68"/>
      <c r="C5" s="114" t="s">
        <v>608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98" t="s">
        <v>628</v>
      </c>
    </row>
    <row r="6" spans="1:15" ht="12.75">
      <c r="A6" s="70" t="s">
        <v>4</v>
      </c>
      <c r="B6" s="71"/>
      <c r="C6" s="69" t="s">
        <v>79</v>
      </c>
      <c r="D6" s="72" t="s">
        <v>80</v>
      </c>
      <c r="E6" s="72" t="s">
        <v>81</v>
      </c>
      <c r="F6" s="72" t="s">
        <v>2</v>
      </c>
      <c r="G6" s="72" t="s">
        <v>82</v>
      </c>
      <c r="H6" s="72" t="s">
        <v>83</v>
      </c>
      <c r="I6" s="72" t="s">
        <v>84</v>
      </c>
      <c r="J6" s="72" t="s">
        <v>85</v>
      </c>
      <c r="K6" s="72" t="s">
        <v>86</v>
      </c>
      <c r="L6" s="72" t="s">
        <v>87</v>
      </c>
      <c r="M6" s="72" t="s">
        <v>88</v>
      </c>
      <c r="N6" s="72" t="s">
        <v>89</v>
      </c>
      <c r="O6" s="99" t="s">
        <v>618</v>
      </c>
    </row>
    <row r="7" spans="1:15" ht="12.75">
      <c r="A7" s="5" t="s">
        <v>3</v>
      </c>
      <c r="B7" s="10"/>
      <c r="M7" s="13"/>
      <c r="N7" s="13"/>
      <c r="O7" s="100"/>
    </row>
    <row r="8" spans="2:15" ht="12.75">
      <c r="B8" s="10"/>
      <c r="O8" s="101"/>
    </row>
    <row r="9" spans="1:15" ht="12.75">
      <c r="A9" s="3" t="s">
        <v>8</v>
      </c>
      <c r="B9" s="11"/>
      <c r="O9" s="101"/>
    </row>
    <row r="10" spans="1:15" ht="12.75">
      <c r="A10" s="4" t="s">
        <v>9</v>
      </c>
      <c r="B10" s="11" t="s">
        <v>11</v>
      </c>
      <c r="C10" s="14" t="str">
        <f>LISTINI!G12</f>
        <v>-</v>
      </c>
      <c r="D10" s="14" t="str">
        <f>LISTINI!J12</f>
        <v>-</v>
      </c>
      <c r="E10" s="14" t="str">
        <f>LISTINI!M12</f>
        <v>-</v>
      </c>
      <c r="F10" s="14" t="str">
        <f>LISTINI!P12</f>
        <v>-</v>
      </c>
      <c r="G10" s="14" t="str">
        <f>LISTINI!S12</f>
        <v>-</v>
      </c>
      <c r="H10" s="44" t="str">
        <f>LISTINI!V12</f>
        <v>-</v>
      </c>
      <c r="I10" s="44" t="str">
        <f>LISTINI!Y12</f>
        <v>-</v>
      </c>
      <c r="J10" s="44">
        <f>LISTINI!Z12</f>
        <v>0</v>
      </c>
      <c r="K10" s="14"/>
      <c r="L10" s="7"/>
      <c r="M10" s="7"/>
      <c r="N10" s="7"/>
      <c r="O10" s="102">
        <f>AVERAGE(B10:M10)</f>
        <v>0</v>
      </c>
    </row>
    <row r="11" spans="1:15" ht="12.75">
      <c r="A11" s="4" t="s">
        <v>10</v>
      </c>
      <c r="B11" s="11" t="s">
        <v>12</v>
      </c>
      <c r="C11" s="14" t="str">
        <f>LISTINI!G13</f>
        <v>-</v>
      </c>
      <c r="D11" s="14" t="str">
        <f>LISTINI!J13</f>
        <v>-</v>
      </c>
      <c r="E11" s="14" t="str">
        <f>LISTINI!M13</f>
        <v>-</v>
      </c>
      <c r="F11" s="14"/>
      <c r="G11" s="14" t="str">
        <f>LISTINI!S13</f>
        <v>-</v>
      </c>
      <c r="H11" s="44" t="str">
        <f>LISTINI!V13</f>
        <v>-</v>
      </c>
      <c r="I11" s="44" t="str">
        <f>LISTINI!Y13</f>
        <v>-</v>
      </c>
      <c r="J11" s="44">
        <f>LISTINI!Z13</f>
        <v>0</v>
      </c>
      <c r="K11" s="14"/>
      <c r="L11" s="7"/>
      <c r="M11" s="7"/>
      <c r="N11" s="7"/>
      <c r="O11" s="102">
        <f>AVERAGE(B11:M11)</f>
        <v>0</v>
      </c>
    </row>
    <row r="12" spans="1:15" ht="12.75">
      <c r="A12" s="4"/>
      <c r="B12" s="12"/>
      <c r="C12" s="7"/>
      <c r="D12" s="7"/>
      <c r="E12" s="7">
        <f>LISTINI!M14</f>
        <v>0</v>
      </c>
      <c r="F12" s="14"/>
      <c r="G12" s="14">
        <f>LISTINI!S14</f>
        <v>0</v>
      </c>
      <c r="H12" s="44">
        <f>LISTINI!V14</f>
        <v>0</v>
      </c>
      <c r="I12" s="44">
        <f>LISTINI!Y14</f>
        <v>0</v>
      </c>
      <c r="J12" s="44">
        <f>LISTINI!Z14</f>
        <v>0</v>
      </c>
      <c r="K12" s="14"/>
      <c r="L12" s="7"/>
      <c r="M12" s="7"/>
      <c r="N12" s="7"/>
      <c r="O12" s="102">
        <f>AVERAGE(B12:M12)</f>
        <v>0</v>
      </c>
    </row>
    <row r="13" spans="1:15" ht="12.75">
      <c r="A13" s="3" t="s">
        <v>13</v>
      </c>
      <c r="B13" s="12"/>
      <c r="C13" s="7"/>
      <c r="D13" s="7"/>
      <c r="E13" s="7">
        <f>LISTINI!M15</f>
        <v>0</v>
      </c>
      <c r="F13" s="14"/>
      <c r="G13" s="14">
        <f>LISTINI!S15</f>
        <v>0</v>
      </c>
      <c r="H13" s="44">
        <f>LISTINI!V15</f>
        <v>0</v>
      </c>
      <c r="I13" s="44">
        <f>LISTINI!Y15</f>
        <v>0</v>
      </c>
      <c r="J13" s="44">
        <f>LISTINI!Z15</f>
        <v>0</v>
      </c>
      <c r="K13" s="14"/>
      <c r="L13" s="7"/>
      <c r="M13" s="7"/>
      <c r="N13" s="7"/>
      <c r="O13" s="102">
        <f>AVERAGE(B13:M13)</f>
        <v>0</v>
      </c>
    </row>
    <row r="14" spans="1:15" ht="12.75">
      <c r="A14" s="4" t="s">
        <v>14</v>
      </c>
      <c r="B14" s="11" t="s">
        <v>11</v>
      </c>
      <c r="C14" s="43">
        <f>LISTINI!G16</f>
        <v>15.45</v>
      </c>
      <c r="D14" s="43">
        <f>LISTINI!J16</f>
        <v>15.4</v>
      </c>
      <c r="E14" s="43">
        <f>LISTINI!M16</f>
        <v>15.41</v>
      </c>
      <c r="F14" s="44">
        <f>LISTINI!P16</f>
        <v>14.65</v>
      </c>
      <c r="G14" s="44">
        <f>LISTINI!S16</f>
        <v>14.45</v>
      </c>
      <c r="H14" s="44">
        <f>LISTINI!V16</f>
        <v>14.3</v>
      </c>
      <c r="I14" s="44">
        <f>LISTINI!Y16</f>
        <v>13.9</v>
      </c>
      <c r="J14" s="44">
        <f>LISTINI!AB16</f>
        <v>14.15</v>
      </c>
      <c r="K14" s="44">
        <f>LISTINI!AE16</f>
        <v>14.4</v>
      </c>
      <c r="L14" s="43">
        <f>LISTINI!AH16</f>
        <v>14.35</v>
      </c>
      <c r="M14" s="43">
        <f>LISTINI!AK16</f>
        <v>14.350000000000001</v>
      </c>
      <c r="N14" s="43">
        <f>LISTINI!AN16</f>
        <v>14.350000000000001</v>
      </c>
      <c r="O14" s="102">
        <f>AVERAGE(C14:N14)</f>
        <v>14.596666666666666</v>
      </c>
    </row>
    <row r="15" spans="1:15" ht="12.75">
      <c r="A15" s="4" t="s">
        <v>15</v>
      </c>
      <c r="B15" s="11" t="s">
        <v>12</v>
      </c>
      <c r="C15" s="14" t="str">
        <f>LISTINI!G17</f>
        <v>-</v>
      </c>
      <c r="D15" s="43" t="str">
        <f>LISTINI!J17</f>
        <v>-</v>
      </c>
      <c r="E15" s="43" t="str">
        <f>LISTINI!M17</f>
        <v>-</v>
      </c>
      <c r="F15" s="44" t="str">
        <f>LISTINI!P17</f>
        <v>-</v>
      </c>
      <c r="G15" s="44" t="str">
        <f>LISTINI!S17</f>
        <v>-</v>
      </c>
      <c r="H15" s="44" t="str">
        <f>LISTINI!V17</f>
        <v>-</v>
      </c>
      <c r="I15" s="44" t="str">
        <f>LISTINI!Y17</f>
        <v>-</v>
      </c>
      <c r="J15" s="44" t="str">
        <f>LISTINI!AB17</f>
        <v>-</v>
      </c>
      <c r="K15" s="44" t="str">
        <f>LISTINI!AE17</f>
        <v>-</v>
      </c>
      <c r="L15" s="43" t="str">
        <f>LISTINI!AH17</f>
        <v>-</v>
      </c>
      <c r="M15" s="43" t="str">
        <f>LISTINI!AK17</f>
        <v>-</v>
      </c>
      <c r="N15" s="43" t="str">
        <f>LISTINI!AN17</f>
        <v>-</v>
      </c>
      <c r="O15" s="102"/>
    </row>
    <row r="16" spans="1:15" ht="12.75">
      <c r="A16" s="4" t="s">
        <v>16</v>
      </c>
      <c r="B16" s="11" t="s">
        <v>12</v>
      </c>
      <c r="C16" s="14" t="str">
        <f>LISTINI!G18</f>
        <v>-</v>
      </c>
      <c r="D16" s="43" t="str">
        <f>LISTINI!J18</f>
        <v>-</v>
      </c>
      <c r="E16" s="43" t="str">
        <f>LISTINI!M18</f>
        <v>-</v>
      </c>
      <c r="F16" s="44" t="str">
        <f>LISTINI!P18</f>
        <v>-</v>
      </c>
      <c r="G16" s="44" t="str">
        <f>LISTINI!S18</f>
        <v>-</v>
      </c>
      <c r="H16" s="44" t="str">
        <f>LISTINI!V18</f>
        <v>-</v>
      </c>
      <c r="I16" s="44" t="str">
        <f>LISTINI!Y18</f>
        <v>-</v>
      </c>
      <c r="J16" s="44" t="str">
        <f>LISTINI!AB18</f>
        <v>-</v>
      </c>
      <c r="K16" s="44" t="str">
        <f>LISTINI!AE18</f>
        <v>-</v>
      </c>
      <c r="L16" s="43" t="str">
        <f>LISTINI!AH18</f>
        <v>-</v>
      </c>
      <c r="M16" s="43" t="str">
        <f>LISTINI!AK18</f>
        <v>-</v>
      </c>
      <c r="N16" s="43" t="str">
        <f>LISTINI!AN18</f>
        <v>-</v>
      </c>
      <c r="O16" s="102"/>
    </row>
    <row r="17" spans="2:15" ht="12.75">
      <c r="B17" s="12"/>
      <c r="C17" s="7"/>
      <c r="D17" s="43"/>
      <c r="E17" s="43"/>
      <c r="F17" s="44">
        <f>LISTINI!P19</f>
        <v>0</v>
      </c>
      <c r="G17" s="44">
        <f>LISTINI!S19</f>
        <v>0</v>
      </c>
      <c r="H17" s="44">
        <f>LISTINI!V19</f>
        <v>0</v>
      </c>
      <c r="I17" s="44">
        <f>LISTINI!Y19</f>
        <v>0</v>
      </c>
      <c r="J17" s="44" t="str">
        <f>LISTINI!AB19</f>
        <v>-</v>
      </c>
      <c r="K17" s="44" t="str">
        <f>LISTINI!AE19</f>
        <v>-</v>
      </c>
      <c r="L17" s="43" t="str">
        <f>LISTINI!AH19</f>
        <v>-</v>
      </c>
      <c r="M17" s="43">
        <f>LISTINI!AK19</f>
        <v>0</v>
      </c>
      <c r="N17" s="43">
        <f>LISTINI!AN19</f>
        <v>0</v>
      </c>
      <c r="O17" s="102">
        <f>AVERAGE(C17:N17)</f>
        <v>0</v>
      </c>
    </row>
    <row r="18" spans="1:15" ht="12.75">
      <c r="A18" s="3" t="s">
        <v>17</v>
      </c>
      <c r="B18" s="12"/>
      <c r="C18" s="7"/>
      <c r="D18" s="43"/>
      <c r="E18" s="43"/>
      <c r="F18" s="44">
        <f>LISTINI!P20</f>
        <v>0</v>
      </c>
      <c r="G18" s="44">
        <f>LISTINI!S20</f>
        <v>0</v>
      </c>
      <c r="H18" s="44">
        <f>LISTINI!V20</f>
        <v>0</v>
      </c>
      <c r="I18" s="44">
        <f>LISTINI!Y20</f>
        <v>0</v>
      </c>
      <c r="J18" s="44" t="str">
        <f>LISTINI!AB20</f>
        <v>-</v>
      </c>
      <c r="K18" s="44" t="str">
        <f>LISTINI!AE20</f>
        <v>-</v>
      </c>
      <c r="L18" s="43" t="str">
        <f>LISTINI!AH20</f>
        <v>-</v>
      </c>
      <c r="M18" s="43">
        <f>LISTINI!AK20</f>
        <v>0</v>
      </c>
      <c r="N18" s="43">
        <f>LISTINI!AN20</f>
        <v>0</v>
      </c>
      <c r="O18" s="102">
        <f aca="true" t="shared" si="0" ref="O18:O78">AVERAGE(C18:N18)</f>
        <v>0</v>
      </c>
    </row>
    <row r="19" spans="1:15" ht="12.75">
      <c r="A19" s="4" t="s">
        <v>18</v>
      </c>
      <c r="B19" s="11" t="s">
        <v>11</v>
      </c>
      <c r="C19" s="43">
        <f>LISTINI!G21</f>
        <v>21.7</v>
      </c>
      <c r="D19" s="43">
        <f>LISTINI!J21</f>
        <v>22</v>
      </c>
      <c r="E19" s="43">
        <f>LISTINI!M21</f>
        <v>21.950000000000003</v>
      </c>
      <c r="F19" s="44">
        <f>LISTINI!P21</f>
        <v>19.85</v>
      </c>
      <c r="G19" s="44">
        <f>LISTINI!S21</f>
        <v>17.5</v>
      </c>
      <c r="H19" s="44">
        <f>LISTINI!V21</f>
        <v>16.75</v>
      </c>
      <c r="I19" s="44">
        <f>LISTINI!Y21</f>
        <v>16.1</v>
      </c>
      <c r="J19" s="44">
        <f>LISTINI!AB21</f>
        <v>16.15</v>
      </c>
      <c r="K19" s="44">
        <f>LISTINI!AE21</f>
        <v>17.55</v>
      </c>
      <c r="L19" s="43">
        <f>LISTINI!AH21</f>
        <v>18.9</v>
      </c>
      <c r="M19" s="43">
        <f>LISTINI!AK21</f>
        <v>18.9</v>
      </c>
      <c r="N19" s="43">
        <f>LISTINI!AN21</f>
        <v>18.9</v>
      </c>
      <c r="O19" s="102">
        <f t="shared" si="0"/>
        <v>18.854166666666668</v>
      </c>
    </row>
    <row r="20" spans="1:15" ht="12.75">
      <c r="A20" s="4" t="s">
        <v>19</v>
      </c>
      <c r="B20" s="11" t="s">
        <v>12</v>
      </c>
      <c r="C20" s="43">
        <f>LISTINI!G22</f>
        <v>21.35</v>
      </c>
      <c r="D20" s="43">
        <f>LISTINI!J22</f>
        <v>21.65</v>
      </c>
      <c r="E20" s="43">
        <f>LISTINI!M22</f>
        <v>21.549999999999997</v>
      </c>
      <c r="F20" s="44">
        <f>LISTINI!P22</f>
        <v>19.45</v>
      </c>
      <c r="G20" s="44">
        <f>LISTINI!S22</f>
        <v>17.15</v>
      </c>
      <c r="H20" s="44">
        <f>LISTINI!V22</f>
        <v>16</v>
      </c>
      <c r="I20" s="44">
        <f>LISTINI!Y22</f>
        <v>15.2</v>
      </c>
      <c r="J20" s="44">
        <f>LISTINI!AB22</f>
        <v>15.25</v>
      </c>
      <c r="K20" s="44">
        <f>LISTINI!AE22</f>
        <v>16.7</v>
      </c>
      <c r="L20" s="43">
        <f>LISTINI!AH22</f>
        <v>17.8</v>
      </c>
      <c r="M20" s="43">
        <f>LISTINI!AK22</f>
        <v>17.8</v>
      </c>
      <c r="N20" s="43">
        <f>LISTINI!AN22</f>
        <v>17.8</v>
      </c>
      <c r="O20" s="102">
        <f t="shared" si="0"/>
        <v>18.14166666666667</v>
      </c>
    </row>
    <row r="21" spans="1:15" ht="12.75">
      <c r="A21" s="4"/>
      <c r="B21" s="11" t="s">
        <v>78</v>
      </c>
      <c r="C21" s="43"/>
      <c r="D21" s="43"/>
      <c r="E21" s="43"/>
      <c r="F21" s="44">
        <f>LISTINI!P23</f>
        <v>0</v>
      </c>
      <c r="G21" s="44">
        <f>LISTINI!S23</f>
        <v>0</v>
      </c>
      <c r="H21" s="44">
        <f>LISTINI!V23</f>
        <v>0</v>
      </c>
      <c r="I21" s="44">
        <f>LISTINI!Y23</f>
        <v>0</v>
      </c>
      <c r="J21" s="44" t="str">
        <f>LISTINI!AB23</f>
        <v>-</v>
      </c>
      <c r="K21" s="44" t="str">
        <f>LISTINI!AE23</f>
        <v>-</v>
      </c>
      <c r="L21" s="43" t="str">
        <f>LISTINI!AH23</f>
        <v>-</v>
      </c>
      <c r="M21" s="43">
        <f>LISTINI!AK23</f>
        <v>0</v>
      </c>
      <c r="N21" s="43">
        <f>LISTINI!AN23</f>
        <v>0</v>
      </c>
      <c r="O21" s="102">
        <f t="shared" si="0"/>
        <v>0</v>
      </c>
    </row>
    <row r="22" spans="1:15" ht="12.75">
      <c r="A22" s="3" t="s">
        <v>20</v>
      </c>
      <c r="B22" s="12"/>
      <c r="C22" s="43"/>
      <c r="D22" s="43"/>
      <c r="E22" s="43"/>
      <c r="F22" s="44">
        <f>LISTINI!P24</f>
        <v>0</v>
      </c>
      <c r="G22" s="44">
        <f>LISTINI!S24</f>
        <v>0</v>
      </c>
      <c r="H22" s="44">
        <f>LISTINI!V24</f>
        <v>0</v>
      </c>
      <c r="I22" s="44">
        <f>LISTINI!Y24</f>
        <v>0</v>
      </c>
      <c r="J22" s="44" t="str">
        <f>LISTINI!AB24</f>
        <v>-</v>
      </c>
      <c r="K22" s="44" t="str">
        <f>LISTINI!AE24</f>
        <v>-</v>
      </c>
      <c r="L22" s="43" t="str">
        <f>LISTINI!AH24</f>
        <v>-</v>
      </c>
      <c r="M22" s="43">
        <f>LISTINI!AK24</f>
        <v>0</v>
      </c>
      <c r="N22" s="43">
        <f>LISTINI!AN24</f>
        <v>0</v>
      </c>
      <c r="O22" s="102">
        <f t="shared" si="0"/>
        <v>0</v>
      </c>
    </row>
    <row r="23" spans="1:15" ht="12.75">
      <c r="A23" s="4" t="s">
        <v>21</v>
      </c>
      <c r="B23" s="11" t="s">
        <v>11</v>
      </c>
      <c r="C23" s="44" t="str">
        <f>LISTINI!G25</f>
        <v>-</v>
      </c>
      <c r="D23" s="43" t="str">
        <f>LISTINI!J25</f>
        <v>-</v>
      </c>
      <c r="E23" s="43" t="str">
        <f>LISTINI!M25</f>
        <v>-</v>
      </c>
      <c r="F23" s="44" t="str">
        <f>LISTINI!P25</f>
        <v>-</v>
      </c>
      <c r="G23" s="44" t="str">
        <f>LISTINI!S25</f>
        <v>-</v>
      </c>
      <c r="H23" s="44" t="str">
        <f>LISTINI!V25</f>
        <v>-</v>
      </c>
      <c r="I23" s="44" t="str">
        <f>LISTINI!Y25</f>
        <v>-</v>
      </c>
      <c r="J23" s="44" t="str">
        <f>LISTINI!AB25</f>
        <v>-</v>
      </c>
      <c r="K23" s="44" t="str">
        <f>LISTINI!AE25</f>
        <v>-</v>
      </c>
      <c r="L23" s="43" t="str">
        <f>LISTINI!AH25</f>
        <v>-</v>
      </c>
      <c r="M23" s="43" t="str">
        <f>LISTINI!AK25</f>
        <v>-</v>
      </c>
      <c r="N23" s="43" t="str">
        <f>LISTINI!AN25</f>
        <v>-</v>
      </c>
      <c r="O23" s="102"/>
    </row>
    <row r="24" spans="1:15" ht="12.75">
      <c r="A24" s="4" t="s">
        <v>22</v>
      </c>
      <c r="B24" s="11" t="s">
        <v>12</v>
      </c>
      <c r="C24" s="44" t="str">
        <f>LISTINI!G26</f>
        <v>-</v>
      </c>
      <c r="D24" s="43" t="str">
        <f>LISTINI!J26</f>
        <v>-</v>
      </c>
      <c r="E24" s="43" t="str">
        <f>LISTINI!M26</f>
        <v>-</v>
      </c>
      <c r="F24" s="44" t="str">
        <f>LISTINI!P26</f>
        <v>-</v>
      </c>
      <c r="G24" s="44" t="str">
        <f>LISTINI!S26</f>
        <v>-</v>
      </c>
      <c r="H24" s="44" t="str">
        <f>LISTINI!V26</f>
        <v>-</v>
      </c>
      <c r="I24" s="44" t="str">
        <f>LISTINI!Y26</f>
        <v>-</v>
      </c>
      <c r="J24" s="44" t="str">
        <f>LISTINI!AB26</f>
        <v>-</v>
      </c>
      <c r="K24" s="44" t="str">
        <f>LISTINI!AE26</f>
        <v>-</v>
      </c>
      <c r="L24" s="43" t="str">
        <f>LISTINI!AH26</f>
        <v>-</v>
      </c>
      <c r="M24" s="43" t="str">
        <f>LISTINI!AK26</f>
        <v>-</v>
      </c>
      <c r="N24" s="43" t="str">
        <f>LISTINI!AN26</f>
        <v>-</v>
      </c>
      <c r="O24" s="102"/>
    </row>
    <row r="25" spans="1:15" ht="12.75">
      <c r="A25" s="4"/>
      <c r="B25" s="12"/>
      <c r="C25" s="43"/>
      <c r="D25" s="43"/>
      <c r="E25" s="43">
        <f>LISTINI!M27</f>
        <v>0</v>
      </c>
      <c r="F25" s="44">
        <f>LISTINI!P27</f>
        <v>0</v>
      </c>
      <c r="G25" s="44">
        <f>LISTINI!S27</f>
        <v>0</v>
      </c>
      <c r="H25" s="44">
        <f>LISTINI!V27</f>
        <v>0</v>
      </c>
      <c r="I25" s="44">
        <f>LISTINI!Y27</f>
        <v>0</v>
      </c>
      <c r="J25" s="44" t="str">
        <f>LISTINI!AB27</f>
        <v>-</v>
      </c>
      <c r="K25" s="44" t="str">
        <f>LISTINI!AE27</f>
        <v>-</v>
      </c>
      <c r="L25" s="43" t="str">
        <f>LISTINI!AH27</f>
        <v>-</v>
      </c>
      <c r="M25" s="43">
        <f>LISTINI!AK27</f>
        <v>0</v>
      </c>
      <c r="N25" s="43">
        <f>LISTINI!AN27</f>
        <v>0</v>
      </c>
      <c r="O25" s="102">
        <f t="shared" si="0"/>
        <v>0</v>
      </c>
    </row>
    <row r="26" spans="1:15" ht="12.75">
      <c r="A26" s="5" t="s">
        <v>23</v>
      </c>
      <c r="B26" s="12"/>
      <c r="C26" s="43"/>
      <c r="D26" s="43"/>
      <c r="E26" s="43">
        <f>LISTINI!M28</f>
        <v>0</v>
      </c>
      <c r="F26" s="44">
        <f>LISTINI!P28</f>
        <v>0</v>
      </c>
      <c r="G26" s="44">
        <f>LISTINI!S28</f>
        <v>0</v>
      </c>
      <c r="H26" s="44">
        <f>LISTINI!V28</f>
        <v>0</v>
      </c>
      <c r="I26" s="44">
        <f>LISTINI!Y28</f>
        <v>0</v>
      </c>
      <c r="J26" s="44" t="str">
        <f>LISTINI!AB28</f>
        <v>-</v>
      </c>
      <c r="K26" s="44" t="str">
        <f>LISTINI!AE28</f>
        <v>-</v>
      </c>
      <c r="L26" s="43" t="str">
        <f>LISTINI!AH28</f>
        <v>-</v>
      </c>
      <c r="M26" s="43">
        <f>LISTINI!AK28</f>
        <v>0</v>
      </c>
      <c r="N26" s="43">
        <f>LISTINI!AN28</f>
        <v>0</v>
      </c>
      <c r="O26" s="102">
        <f t="shared" si="0"/>
        <v>0</v>
      </c>
    </row>
    <row r="27" spans="1:15" ht="12.75">
      <c r="A27" s="6" t="s">
        <v>24</v>
      </c>
      <c r="B27" s="12"/>
      <c r="C27" s="43"/>
      <c r="D27" s="43"/>
      <c r="E27" s="43">
        <f>LISTINI!M29</f>
        <v>0</v>
      </c>
      <c r="F27" s="44">
        <f>LISTINI!P29</f>
        <v>0</v>
      </c>
      <c r="G27" s="44">
        <f>LISTINI!S29</f>
        <v>0</v>
      </c>
      <c r="H27" s="44">
        <f>LISTINI!V29</f>
        <v>0</v>
      </c>
      <c r="I27" s="44">
        <f>LISTINI!Y29</f>
        <v>0</v>
      </c>
      <c r="J27" s="44" t="str">
        <f>LISTINI!AB29</f>
        <v>-</v>
      </c>
      <c r="K27" s="44" t="str">
        <f>LISTINI!AE29</f>
        <v>-</v>
      </c>
      <c r="L27" s="43" t="str">
        <f>LISTINI!AH29</f>
        <v>-</v>
      </c>
      <c r="M27" s="43">
        <f>LISTINI!AK29</f>
        <v>0</v>
      </c>
      <c r="N27" s="43">
        <f>LISTINI!AN29</f>
        <v>0</v>
      </c>
      <c r="O27" s="102">
        <f t="shared" si="0"/>
        <v>0</v>
      </c>
    </row>
    <row r="28" spans="1:15" ht="12.75">
      <c r="A28" s="4"/>
      <c r="B28" s="12"/>
      <c r="C28" s="43"/>
      <c r="D28" s="43"/>
      <c r="E28" s="43">
        <f>LISTINI!M30</f>
        <v>0</v>
      </c>
      <c r="F28" s="44">
        <f>LISTINI!P30</f>
        <v>0</v>
      </c>
      <c r="G28" s="44">
        <f>LISTINI!S30</f>
        <v>0</v>
      </c>
      <c r="H28" s="44">
        <f>LISTINI!V30</f>
        <v>0</v>
      </c>
      <c r="I28" s="44">
        <f>LISTINI!Y30</f>
        <v>0</v>
      </c>
      <c r="J28" s="44" t="str">
        <f>LISTINI!AB30</f>
        <v>-</v>
      </c>
      <c r="K28" s="44" t="str">
        <f>LISTINI!AE30</f>
        <v>-</v>
      </c>
      <c r="L28" s="43" t="str">
        <f>LISTINI!AH30</f>
        <v>-</v>
      </c>
      <c r="M28" s="43">
        <f>LISTINI!AK30</f>
        <v>0</v>
      </c>
      <c r="N28" s="43">
        <f>LISTINI!AN30</f>
        <v>0</v>
      </c>
      <c r="O28" s="102">
        <f t="shared" si="0"/>
        <v>0</v>
      </c>
    </row>
    <row r="29" spans="1:15" ht="12.75">
      <c r="A29" s="3" t="s">
        <v>25</v>
      </c>
      <c r="B29" s="12"/>
      <c r="C29" s="43"/>
      <c r="D29" s="43"/>
      <c r="E29" s="43">
        <f>LISTINI!M31</f>
        <v>0</v>
      </c>
      <c r="F29" s="44">
        <f>LISTINI!P31</f>
        <v>0</v>
      </c>
      <c r="G29" s="44">
        <f>LISTINI!S31</f>
        <v>0</v>
      </c>
      <c r="H29" s="44">
        <f>LISTINI!V31</f>
        <v>0</v>
      </c>
      <c r="I29" s="44">
        <f>LISTINI!Y31</f>
        <v>0</v>
      </c>
      <c r="J29" s="44" t="str">
        <f>LISTINI!AB31</f>
        <v>-</v>
      </c>
      <c r="K29" s="44" t="str">
        <f>LISTINI!AE31</f>
        <v>-</v>
      </c>
      <c r="L29" s="43" t="str">
        <f>LISTINI!AH31</f>
        <v>-</v>
      </c>
      <c r="M29" s="43">
        <f>LISTINI!AK31</f>
        <v>0</v>
      </c>
      <c r="N29" s="43">
        <f>LISTINI!AN31</f>
        <v>0</v>
      </c>
      <c r="O29" s="102">
        <f t="shared" si="0"/>
        <v>0</v>
      </c>
    </row>
    <row r="30" spans="1:15" ht="12.75">
      <c r="A30" s="4" t="s">
        <v>26</v>
      </c>
      <c r="B30" s="11" t="s">
        <v>11</v>
      </c>
      <c r="C30" s="44" t="str">
        <f>LISTINI!G32</f>
        <v>-</v>
      </c>
      <c r="D30" s="43" t="str">
        <f>LISTINI!J32</f>
        <v>-</v>
      </c>
      <c r="E30" s="43" t="str">
        <f>LISTINI!M32</f>
        <v>-</v>
      </c>
      <c r="F30" s="44" t="str">
        <f>LISTINI!P32</f>
        <v>-</v>
      </c>
      <c r="G30" s="44" t="str">
        <f>LISTINI!S32</f>
        <v>-</v>
      </c>
      <c r="H30" s="44" t="str">
        <f>LISTINI!V32</f>
        <v>-</v>
      </c>
      <c r="I30" s="44" t="str">
        <f>LISTINI!Y32</f>
        <v>-</v>
      </c>
      <c r="J30" s="44" t="str">
        <f>LISTINI!AB32</f>
        <v>-</v>
      </c>
      <c r="K30" s="44" t="str">
        <f>LISTINI!AE32</f>
        <v>-</v>
      </c>
      <c r="L30" s="43" t="str">
        <f>LISTINI!AH32</f>
        <v>-</v>
      </c>
      <c r="M30" s="43" t="str">
        <f>LISTINI!AK32</f>
        <v>-</v>
      </c>
      <c r="N30" s="43" t="str">
        <f>LISTINI!AN32</f>
        <v>-</v>
      </c>
      <c r="O30" s="102"/>
    </row>
    <row r="31" spans="1:15" ht="12.75">
      <c r="A31" s="4"/>
      <c r="B31" s="12"/>
      <c r="C31" s="43"/>
      <c r="D31" s="43"/>
      <c r="E31" s="43">
        <f>LISTINI!M33</f>
        <v>0</v>
      </c>
      <c r="F31" s="44">
        <f>LISTINI!P33</f>
        <v>0</v>
      </c>
      <c r="G31" s="44">
        <f>LISTINI!S33</f>
        <v>0</v>
      </c>
      <c r="H31" s="44">
        <f>LISTINI!V33</f>
        <v>0</v>
      </c>
      <c r="I31" s="44">
        <f>LISTINI!Y33</f>
        <v>0</v>
      </c>
      <c r="J31" s="44" t="str">
        <f>LISTINI!AB33</f>
        <v>-</v>
      </c>
      <c r="K31" s="44" t="str">
        <f>LISTINI!AE33</f>
        <v>-</v>
      </c>
      <c r="L31" s="43" t="str">
        <f>LISTINI!AH33</f>
        <v>-</v>
      </c>
      <c r="M31" s="43">
        <f>LISTINI!AK33</f>
        <v>0</v>
      </c>
      <c r="N31" s="43">
        <f>LISTINI!AN33</f>
        <v>0</v>
      </c>
      <c r="O31" s="102">
        <f t="shared" si="0"/>
        <v>0</v>
      </c>
    </row>
    <row r="32" spans="1:15" ht="12.75">
      <c r="A32" s="4" t="s">
        <v>27</v>
      </c>
      <c r="B32" s="12"/>
      <c r="C32" s="43"/>
      <c r="D32" s="43"/>
      <c r="E32" s="43">
        <f>LISTINI!M34</f>
        <v>0</v>
      </c>
      <c r="F32" s="44">
        <f>LISTINI!P34</f>
        <v>0</v>
      </c>
      <c r="G32" s="44">
        <f>LISTINI!S34</f>
        <v>0</v>
      </c>
      <c r="H32" s="44">
        <f>LISTINI!V34</f>
        <v>0</v>
      </c>
      <c r="I32" s="44">
        <f>LISTINI!Y34</f>
        <v>0</v>
      </c>
      <c r="J32" s="44" t="str">
        <f>LISTINI!AB34</f>
        <v>-</v>
      </c>
      <c r="K32" s="44" t="str">
        <f>LISTINI!AE34</f>
        <v>-</v>
      </c>
      <c r="L32" s="43" t="str">
        <f>LISTINI!AH34</f>
        <v>-</v>
      </c>
      <c r="M32" s="43">
        <f>LISTINI!AK34</f>
        <v>0</v>
      </c>
      <c r="N32" s="43">
        <f>LISTINI!AN34</f>
        <v>0</v>
      </c>
      <c r="O32" s="102">
        <f t="shared" si="0"/>
        <v>0</v>
      </c>
    </row>
    <row r="33" spans="1:15" ht="12.75">
      <c r="A33" s="4" t="s">
        <v>29</v>
      </c>
      <c r="B33" s="11" t="s">
        <v>11</v>
      </c>
      <c r="C33" s="44" t="str">
        <f>LISTINI!G35</f>
        <v>-</v>
      </c>
      <c r="D33" s="43" t="str">
        <f>LISTINI!J35</f>
        <v>-</v>
      </c>
      <c r="E33" s="43" t="str">
        <f>LISTINI!M35</f>
        <v>-</v>
      </c>
      <c r="F33" s="44" t="str">
        <f>LISTINI!P35</f>
        <v>-</v>
      </c>
      <c r="G33" s="44" t="str">
        <f>LISTINI!S35</f>
        <v>-</v>
      </c>
      <c r="H33" s="44" t="str">
        <f>LISTINI!V35</f>
        <v>-</v>
      </c>
      <c r="I33" s="44" t="str">
        <f>LISTINI!Y35</f>
        <v>-</v>
      </c>
      <c r="J33" s="44" t="str">
        <f>LISTINI!AB35</f>
        <v>-</v>
      </c>
      <c r="K33" s="44" t="str">
        <f>LISTINI!AE35</f>
        <v>-</v>
      </c>
      <c r="L33" s="43" t="str">
        <f>LISTINI!AH35</f>
        <v>-</v>
      </c>
      <c r="M33" s="43" t="str">
        <f>LISTINI!AK35</f>
        <v>-</v>
      </c>
      <c r="N33" s="43" t="str">
        <f>LISTINI!AN35</f>
        <v>-</v>
      </c>
      <c r="O33" s="102"/>
    </row>
    <row r="34" spans="1:15" ht="12.75">
      <c r="A34" s="4" t="s">
        <v>28</v>
      </c>
      <c r="B34" s="11" t="s">
        <v>12</v>
      </c>
      <c r="C34" s="44" t="str">
        <f>LISTINI!G36</f>
        <v>-</v>
      </c>
      <c r="D34" s="43" t="str">
        <f>LISTINI!J36</f>
        <v>-</v>
      </c>
      <c r="E34" s="43" t="str">
        <f>LISTINI!M36</f>
        <v>-</v>
      </c>
      <c r="F34" s="44" t="str">
        <f>LISTINI!P36</f>
        <v>-</v>
      </c>
      <c r="G34" s="44" t="str">
        <f>LISTINI!S36</f>
        <v>-</v>
      </c>
      <c r="H34" s="44" t="str">
        <f>LISTINI!V36</f>
        <v>-</v>
      </c>
      <c r="I34" s="44" t="str">
        <f>LISTINI!Y36</f>
        <v>-</v>
      </c>
      <c r="J34" s="44" t="str">
        <f>LISTINI!AB36</f>
        <v>-</v>
      </c>
      <c r="K34" s="44" t="str">
        <f>LISTINI!AE36</f>
        <v>-</v>
      </c>
      <c r="L34" s="43" t="str">
        <f>LISTINI!AH36</f>
        <v>-</v>
      </c>
      <c r="M34" s="43" t="str">
        <f>LISTINI!AK36</f>
        <v>-</v>
      </c>
      <c r="N34" s="43" t="str">
        <f>LISTINI!AN36</f>
        <v>-</v>
      </c>
      <c r="O34" s="102"/>
    </row>
    <row r="35" spans="2:15" ht="12.75">
      <c r="B35" s="12"/>
      <c r="C35" s="43"/>
      <c r="D35" s="43"/>
      <c r="E35" s="43">
        <f>LISTINI!M37</f>
        <v>0</v>
      </c>
      <c r="F35" s="44">
        <f>LISTINI!P37</f>
        <v>0</v>
      </c>
      <c r="G35" s="44">
        <f>LISTINI!S37</f>
        <v>0</v>
      </c>
      <c r="H35" s="44">
        <f>LISTINI!V37</f>
        <v>0</v>
      </c>
      <c r="I35" s="44">
        <f>LISTINI!Y37</f>
        <v>0</v>
      </c>
      <c r="J35" s="44" t="str">
        <f>LISTINI!AB37</f>
        <v>-</v>
      </c>
      <c r="K35" s="44" t="str">
        <f>LISTINI!AE37</f>
        <v>-</v>
      </c>
      <c r="L35" s="43" t="str">
        <f>LISTINI!AH37</f>
        <v>-</v>
      </c>
      <c r="M35" s="43">
        <f>LISTINI!AK37</f>
        <v>0</v>
      </c>
      <c r="N35" s="43">
        <f>LISTINI!AN37</f>
        <v>0</v>
      </c>
      <c r="O35" s="102"/>
    </row>
    <row r="36" spans="1:15" ht="12.75">
      <c r="A36" s="3" t="s">
        <v>30</v>
      </c>
      <c r="B36" s="12"/>
      <c r="C36" s="43"/>
      <c r="D36" s="43"/>
      <c r="E36" s="43">
        <f>LISTINI!M38</f>
        <v>0</v>
      </c>
      <c r="F36" s="44">
        <f>LISTINI!P38</f>
        <v>0</v>
      </c>
      <c r="G36" s="44">
        <f>LISTINI!S38</f>
        <v>0</v>
      </c>
      <c r="H36" s="44">
        <f>LISTINI!V38</f>
        <v>0</v>
      </c>
      <c r="I36" s="44">
        <f>LISTINI!Y38</f>
        <v>0</v>
      </c>
      <c r="J36" s="44" t="str">
        <f>LISTINI!AB38</f>
        <v>-</v>
      </c>
      <c r="K36" s="44" t="str">
        <f>LISTINI!AE38</f>
        <v>-</v>
      </c>
      <c r="L36" s="43" t="str">
        <f>LISTINI!AH38</f>
        <v>-</v>
      </c>
      <c r="M36" s="43">
        <f>LISTINI!AK38</f>
        <v>0</v>
      </c>
      <c r="N36" s="43">
        <f>LISTINI!AN38</f>
        <v>0</v>
      </c>
      <c r="O36" s="102"/>
    </row>
    <row r="37" spans="1:15" ht="12.75">
      <c r="A37" s="4" t="s">
        <v>31</v>
      </c>
      <c r="B37" s="11" t="s">
        <v>11</v>
      </c>
      <c r="C37" s="44" t="str">
        <f>LISTINI!G39</f>
        <v>-</v>
      </c>
      <c r="D37" s="43" t="str">
        <f>LISTINI!J39</f>
        <v>-</v>
      </c>
      <c r="E37" s="43" t="str">
        <f>LISTINI!M39</f>
        <v>-</v>
      </c>
      <c r="F37" s="44" t="str">
        <f>LISTINI!P39</f>
        <v>-</v>
      </c>
      <c r="G37" s="44" t="str">
        <f>LISTINI!S39</f>
        <v>-</v>
      </c>
      <c r="H37" s="44" t="str">
        <f>LISTINI!V39</f>
        <v>-</v>
      </c>
      <c r="I37" s="44" t="str">
        <f>LISTINI!Y39</f>
        <v>-</v>
      </c>
      <c r="J37" s="44" t="str">
        <f>LISTINI!AB39</f>
        <v>-</v>
      </c>
      <c r="K37" s="44" t="str">
        <f>LISTINI!AE39</f>
        <v>-</v>
      </c>
      <c r="L37" s="43" t="str">
        <f>LISTINI!AH39</f>
        <v>-</v>
      </c>
      <c r="M37" s="43" t="str">
        <f>LISTINI!AK39</f>
        <v>-</v>
      </c>
      <c r="N37" s="43" t="str">
        <f>LISTINI!AN39</f>
        <v>-</v>
      </c>
      <c r="O37" s="102"/>
    </row>
    <row r="38" spans="1:15" ht="12.75">
      <c r="A38" s="4" t="s">
        <v>32</v>
      </c>
      <c r="B38" s="11" t="s">
        <v>12</v>
      </c>
      <c r="C38" s="44" t="str">
        <f>LISTINI!G40</f>
        <v>-</v>
      </c>
      <c r="D38" s="43" t="str">
        <f>LISTINI!J40</f>
        <v>-</v>
      </c>
      <c r="E38" s="43" t="str">
        <f>LISTINI!M40</f>
        <v>-</v>
      </c>
      <c r="F38" s="44" t="str">
        <f>LISTINI!P40</f>
        <v>-</v>
      </c>
      <c r="G38" s="44" t="str">
        <f>LISTINI!S40</f>
        <v>-</v>
      </c>
      <c r="H38" s="44" t="str">
        <f>LISTINI!V40</f>
        <v>-</v>
      </c>
      <c r="I38" s="44" t="str">
        <f>LISTINI!Y40</f>
        <v>-</v>
      </c>
      <c r="J38" s="44" t="str">
        <f>LISTINI!AB40</f>
        <v>-</v>
      </c>
      <c r="K38" s="44" t="str">
        <f>LISTINI!AE40</f>
        <v>-</v>
      </c>
      <c r="L38" s="43" t="str">
        <f>LISTINI!AH40</f>
        <v>-</v>
      </c>
      <c r="M38" s="43" t="str">
        <f>LISTINI!AK40</f>
        <v>-</v>
      </c>
      <c r="N38" s="43" t="str">
        <f>LISTINI!AN40</f>
        <v>-</v>
      </c>
      <c r="O38" s="102"/>
    </row>
    <row r="39" spans="2:15" ht="12.75">
      <c r="B39" s="12"/>
      <c r="C39" s="43"/>
      <c r="D39" s="43"/>
      <c r="E39" s="43">
        <f>LISTINI!M41</f>
        <v>0</v>
      </c>
      <c r="F39" s="44">
        <f>LISTINI!P41</f>
        <v>0</v>
      </c>
      <c r="G39" s="44">
        <f>LISTINI!S41</f>
        <v>0</v>
      </c>
      <c r="H39" s="44">
        <f>LISTINI!V41</f>
        <v>0</v>
      </c>
      <c r="I39" s="44">
        <f>LISTINI!Y41</f>
        <v>0</v>
      </c>
      <c r="J39" s="44" t="str">
        <f>LISTINI!AB41</f>
        <v>-</v>
      </c>
      <c r="K39" s="44" t="str">
        <f>LISTINI!AE41</f>
        <v>-</v>
      </c>
      <c r="L39" s="43" t="str">
        <f>LISTINI!AH41</f>
        <v>-</v>
      </c>
      <c r="M39" s="43">
        <f>LISTINI!AK41</f>
        <v>0</v>
      </c>
      <c r="N39" s="43">
        <f>LISTINI!AN41</f>
        <v>0</v>
      </c>
      <c r="O39" s="102"/>
    </row>
    <row r="40" spans="1:15" ht="12.75">
      <c r="A40" s="3" t="s">
        <v>33</v>
      </c>
      <c r="B40" s="12"/>
      <c r="C40" s="43"/>
      <c r="D40" s="43"/>
      <c r="E40" s="43">
        <f>LISTINI!M42</f>
        <v>0</v>
      </c>
      <c r="F40" s="44">
        <f>LISTINI!P42</f>
        <v>0</v>
      </c>
      <c r="G40" s="44">
        <f>LISTINI!S42</f>
        <v>0</v>
      </c>
      <c r="H40" s="44">
        <f>LISTINI!V42</f>
        <v>0</v>
      </c>
      <c r="I40" s="44">
        <f>LISTINI!Y42</f>
        <v>0</v>
      </c>
      <c r="J40" s="44" t="str">
        <f>LISTINI!AB42</f>
        <v>-</v>
      </c>
      <c r="K40" s="44" t="str">
        <f>LISTINI!AE42</f>
        <v>-</v>
      </c>
      <c r="L40" s="43" t="str">
        <f>LISTINI!AH42</f>
        <v>-</v>
      </c>
      <c r="M40" s="43">
        <f>LISTINI!AK42</f>
        <v>0</v>
      </c>
      <c r="N40" s="43">
        <f>LISTINI!AN42</f>
        <v>0</v>
      </c>
      <c r="O40" s="102"/>
    </row>
    <row r="41" spans="1:15" ht="12.75">
      <c r="A41" s="4" t="s">
        <v>31</v>
      </c>
      <c r="B41" s="11" t="s">
        <v>11</v>
      </c>
      <c r="C41" s="44" t="str">
        <f>LISTINI!G43</f>
        <v>-</v>
      </c>
      <c r="D41" s="43" t="str">
        <f>LISTINI!J43</f>
        <v>-</v>
      </c>
      <c r="E41" s="43" t="str">
        <f>LISTINI!M43</f>
        <v>-</v>
      </c>
      <c r="F41" s="44" t="str">
        <f>LISTINI!P43</f>
        <v>-</v>
      </c>
      <c r="G41" s="44" t="str">
        <f>LISTINI!S43</f>
        <v>-</v>
      </c>
      <c r="H41" s="44" t="str">
        <f>LISTINI!V43</f>
        <v>-</v>
      </c>
      <c r="I41" s="44" t="str">
        <f>LISTINI!Y43</f>
        <v>-</v>
      </c>
      <c r="J41" s="44" t="str">
        <f>LISTINI!AB43</f>
        <v>-</v>
      </c>
      <c r="K41" s="44" t="str">
        <f>LISTINI!AE43</f>
        <v>-</v>
      </c>
      <c r="L41" s="43" t="str">
        <f>LISTINI!AH43</f>
        <v>-</v>
      </c>
      <c r="M41" s="43" t="str">
        <f>LISTINI!AK43</f>
        <v>-</v>
      </c>
      <c r="N41" s="43" t="str">
        <f>LISTINI!AN43</f>
        <v>-</v>
      </c>
      <c r="O41" s="102"/>
    </row>
    <row r="42" spans="1:15" ht="12.75">
      <c r="A42" s="4" t="s">
        <v>34</v>
      </c>
      <c r="B42" s="11" t="s">
        <v>12</v>
      </c>
      <c r="C42" s="44" t="str">
        <f>LISTINI!G44</f>
        <v>-</v>
      </c>
      <c r="D42" s="43" t="str">
        <f>LISTINI!J44</f>
        <v>-</v>
      </c>
      <c r="E42" s="43" t="str">
        <f>LISTINI!M44</f>
        <v>-</v>
      </c>
      <c r="F42" s="44" t="str">
        <f>LISTINI!P44</f>
        <v>-</v>
      </c>
      <c r="G42" s="44" t="str">
        <f>LISTINI!S44</f>
        <v>-</v>
      </c>
      <c r="H42" s="44" t="str">
        <f>LISTINI!V44</f>
        <v>-</v>
      </c>
      <c r="I42" s="44" t="str">
        <f>LISTINI!Y44</f>
        <v>-</v>
      </c>
      <c r="J42" s="44" t="str">
        <f>LISTINI!AB44</f>
        <v>-</v>
      </c>
      <c r="K42" s="44" t="str">
        <f>LISTINI!AE44</f>
        <v>-</v>
      </c>
      <c r="L42" s="43" t="str">
        <f>LISTINI!AH44</f>
        <v>-</v>
      </c>
      <c r="M42" s="43" t="str">
        <f>LISTINI!AK44</f>
        <v>-</v>
      </c>
      <c r="N42" s="43" t="str">
        <f>LISTINI!AN44</f>
        <v>-</v>
      </c>
      <c r="O42" s="102"/>
    </row>
    <row r="43" spans="2:15" ht="12.75">
      <c r="B43" s="12"/>
      <c r="C43" s="43"/>
      <c r="D43" s="43"/>
      <c r="E43" s="43">
        <f>LISTINI!M45</f>
        <v>0</v>
      </c>
      <c r="F43" s="44">
        <f>LISTINI!P45</f>
        <v>0</v>
      </c>
      <c r="G43" s="44">
        <f>LISTINI!S45</f>
        <v>0</v>
      </c>
      <c r="H43" s="44">
        <f>LISTINI!V45</f>
        <v>0</v>
      </c>
      <c r="I43" s="44">
        <f>LISTINI!Y45</f>
        <v>0</v>
      </c>
      <c r="J43" s="44" t="str">
        <f>LISTINI!AB45</f>
        <v>-</v>
      </c>
      <c r="K43" s="44" t="str">
        <f>LISTINI!AE45</f>
        <v>-</v>
      </c>
      <c r="L43" s="43" t="str">
        <f>LISTINI!AH45</f>
        <v>-</v>
      </c>
      <c r="M43" s="43" t="str">
        <f>LISTINI!AK45</f>
        <v>-</v>
      </c>
      <c r="N43" s="43" t="str">
        <f>LISTINI!AN45</f>
        <v>-</v>
      </c>
      <c r="O43" s="102">
        <f t="shared" si="0"/>
        <v>0</v>
      </c>
    </row>
    <row r="44" spans="1:15" ht="12.75">
      <c r="A44" s="5" t="s">
        <v>35</v>
      </c>
      <c r="B44" s="12"/>
      <c r="C44" s="43"/>
      <c r="D44" s="43"/>
      <c r="E44" s="43">
        <f>LISTINI!M46</f>
        <v>0</v>
      </c>
      <c r="F44" s="44">
        <f>LISTINI!P46</f>
        <v>0</v>
      </c>
      <c r="G44" s="44">
        <f>LISTINI!S46</f>
        <v>0</v>
      </c>
      <c r="H44" s="44">
        <f>LISTINI!V46</f>
        <v>0</v>
      </c>
      <c r="I44" s="44">
        <f>LISTINI!Y46</f>
        <v>0</v>
      </c>
      <c r="J44" s="44" t="str">
        <f>LISTINI!AB46</f>
        <v>-</v>
      </c>
      <c r="K44" s="44" t="str">
        <f>LISTINI!AE46</f>
        <v>-</v>
      </c>
      <c r="L44" s="43" t="str">
        <f>LISTINI!AH46</f>
        <v>-</v>
      </c>
      <c r="M44" s="43" t="str">
        <f>LISTINI!AK46</f>
        <v>-</v>
      </c>
      <c r="N44" s="43" t="str">
        <f>LISTINI!AN46</f>
        <v>-</v>
      </c>
      <c r="O44" s="102">
        <f t="shared" si="0"/>
        <v>0</v>
      </c>
    </row>
    <row r="45" spans="1:15" ht="12.75">
      <c r="A45" s="6" t="s">
        <v>36</v>
      </c>
      <c r="B45" s="12"/>
      <c r="C45" s="43"/>
      <c r="D45" s="43"/>
      <c r="E45" s="43">
        <f>LISTINI!M47</f>
        <v>0</v>
      </c>
      <c r="F45" s="44">
        <f>LISTINI!P47</f>
        <v>0</v>
      </c>
      <c r="G45" s="44">
        <f>LISTINI!S47</f>
        <v>0</v>
      </c>
      <c r="H45" s="44">
        <f>LISTINI!V47</f>
        <v>0</v>
      </c>
      <c r="I45" s="44">
        <f>LISTINI!Y47</f>
        <v>0</v>
      </c>
      <c r="J45" s="44" t="str">
        <f>LISTINI!AB47</f>
        <v>-</v>
      </c>
      <c r="K45" s="44" t="str">
        <f>LISTINI!AE47</f>
        <v>-</v>
      </c>
      <c r="L45" s="43" t="str">
        <f>LISTINI!AH47</f>
        <v>-</v>
      </c>
      <c r="M45" s="43" t="str">
        <f>LISTINI!AK47</f>
        <v>-</v>
      </c>
      <c r="N45" s="43" t="str">
        <f>LISTINI!AN47</f>
        <v>-</v>
      </c>
      <c r="O45" s="102">
        <f t="shared" si="0"/>
        <v>0</v>
      </c>
    </row>
    <row r="46" spans="2:15" ht="12.75">
      <c r="B46" s="12"/>
      <c r="C46" s="43"/>
      <c r="D46" s="43"/>
      <c r="E46" s="43">
        <f>LISTINI!M48</f>
        <v>0</v>
      </c>
      <c r="F46" s="44">
        <f>LISTINI!P48</f>
        <v>0</v>
      </c>
      <c r="G46" s="44">
        <f>LISTINI!S48</f>
        <v>0</v>
      </c>
      <c r="H46" s="44">
        <f>LISTINI!V48</f>
        <v>0</v>
      </c>
      <c r="I46" s="44">
        <f>LISTINI!Y48</f>
        <v>0</v>
      </c>
      <c r="J46" s="44" t="str">
        <f>LISTINI!AB48</f>
        <v>-</v>
      </c>
      <c r="K46" s="44" t="str">
        <f>LISTINI!AE48</f>
        <v>-</v>
      </c>
      <c r="L46" s="43" t="str">
        <f>LISTINI!AH48</f>
        <v>-</v>
      </c>
      <c r="M46" s="43" t="str">
        <f>LISTINI!AK48</f>
        <v>-</v>
      </c>
      <c r="N46" s="43" t="str">
        <f>LISTINI!AN48</f>
        <v>-</v>
      </c>
      <c r="O46" s="102">
        <f t="shared" si="0"/>
        <v>0</v>
      </c>
    </row>
    <row r="47" spans="1:15" ht="12.75">
      <c r="A47" s="3" t="s">
        <v>37</v>
      </c>
      <c r="B47" s="12"/>
      <c r="C47" s="43"/>
      <c r="D47" s="43"/>
      <c r="E47" s="43">
        <f>LISTINI!M49</f>
        <v>0</v>
      </c>
      <c r="F47" s="44">
        <f>LISTINI!P49</f>
        <v>0</v>
      </c>
      <c r="G47" s="44">
        <f>LISTINI!S49</f>
        <v>0</v>
      </c>
      <c r="H47" s="44">
        <f>LISTINI!V49</f>
        <v>0</v>
      </c>
      <c r="I47" s="44">
        <f>LISTINI!Y49</f>
        <v>0</v>
      </c>
      <c r="J47" s="44" t="str">
        <f>LISTINI!AB49</f>
        <v>-</v>
      </c>
      <c r="K47" s="44" t="str">
        <f>LISTINI!AE49</f>
        <v>-</v>
      </c>
      <c r="L47" s="43" t="str">
        <f>LISTINI!AH49</f>
        <v>-</v>
      </c>
      <c r="M47" s="43" t="str">
        <f>LISTINI!AK49</f>
        <v>-</v>
      </c>
      <c r="N47" s="43" t="str">
        <f>LISTINI!AN49</f>
        <v>-</v>
      </c>
      <c r="O47" s="102">
        <f t="shared" si="0"/>
        <v>0</v>
      </c>
    </row>
    <row r="48" spans="1:15" ht="12.75">
      <c r="A48" s="4" t="s">
        <v>38</v>
      </c>
      <c r="B48" s="11" t="s">
        <v>11</v>
      </c>
      <c r="C48" s="43">
        <f>LISTINI!G50</f>
        <v>23.55</v>
      </c>
      <c r="D48" s="43">
        <f>LISTINI!J50</f>
        <v>23.5</v>
      </c>
      <c r="E48" s="43">
        <f>LISTINI!M50</f>
        <v>23.5</v>
      </c>
      <c r="F48" s="44">
        <f>LISTINI!P50</f>
        <v>23.5</v>
      </c>
      <c r="G48" s="44">
        <f>LISTINI!S50</f>
        <v>23.5</v>
      </c>
      <c r="H48" s="44">
        <f>LISTINI!V50</f>
        <v>23.5</v>
      </c>
      <c r="I48" s="44">
        <f>LISTINI!Y50</f>
        <v>23.5</v>
      </c>
      <c r="J48" s="44">
        <f>LISTINI!AB50</f>
        <v>23.5</v>
      </c>
      <c r="K48" s="44">
        <f>LISTINI!AE50</f>
        <v>23.5</v>
      </c>
      <c r="L48" s="43">
        <f>LISTINI!AH50</f>
        <v>23.5</v>
      </c>
      <c r="M48" s="43">
        <f>LISTINI!AK50</f>
        <v>23.5</v>
      </c>
      <c r="N48" s="43">
        <f>LISTINI!AN50</f>
        <v>23.5</v>
      </c>
      <c r="O48" s="102">
        <f t="shared" si="0"/>
        <v>23.504166666666666</v>
      </c>
    </row>
    <row r="49" spans="1:15" ht="12.75">
      <c r="A49" s="4" t="s">
        <v>39</v>
      </c>
      <c r="B49" s="11" t="s">
        <v>12</v>
      </c>
      <c r="C49" s="43">
        <f>LISTINI!G51</f>
        <v>23.25</v>
      </c>
      <c r="D49" s="43">
        <f>LISTINI!J51</f>
        <v>23.240000000000002</v>
      </c>
      <c r="E49" s="43">
        <f>LISTINI!M51</f>
        <v>23.240000000000002</v>
      </c>
      <c r="F49" s="44">
        <f>LISTINI!P51</f>
        <v>23.240000000000002</v>
      </c>
      <c r="G49" s="44">
        <f>LISTINI!S51</f>
        <v>23.240000000000002</v>
      </c>
      <c r="H49" s="44">
        <f>LISTINI!V51</f>
        <v>23.240000000000002</v>
      </c>
      <c r="I49" s="44">
        <f>LISTINI!Y51</f>
        <v>23.240000000000002</v>
      </c>
      <c r="J49" s="44">
        <f>LISTINI!AB51</f>
        <v>23.240000000000002</v>
      </c>
      <c r="K49" s="44">
        <f>LISTINI!AE51</f>
        <v>23.240000000000002</v>
      </c>
      <c r="L49" s="43">
        <f>LISTINI!AH51</f>
        <v>23.240000000000002</v>
      </c>
      <c r="M49" s="43">
        <f>LISTINI!AK51</f>
        <v>23.240000000000002</v>
      </c>
      <c r="N49" s="43">
        <f>LISTINI!AN51</f>
        <v>23.240000000000002</v>
      </c>
      <c r="O49" s="102">
        <f t="shared" si="0"/>
        <v>23.240833333333338</v>
      </c>
    </row>
    <row r="50" spans="2:15" ht="12.75">
      <c r="B50" s="12"/>
      <c r="C50" s="43"/>
      <c r="D50" s="43"/>
      <c r="E50" s="43">
        <f>LISTINI!M52</f>
        <v>0</v>
      </c>
      <c r="F50" s="44">
        <f>LISTINI!P52</f>
        <v>0</v>
      </c>
      <c r="G50" s="44">
        <f>LISTINI!S52</f>
        <v>0</v>
      </c>
      <c r="H50" s="44">
        <f>LISTINI!V52</f>
        <v>0</v>
      </c>
      <c r="I50" s="44">
        <f>LISTINI!Y52</f>
        <v>0</v>
      </c>
      <c r="J50" s="44" t="str">
        <f>LISTINI!AB52</f>
        <v>-</v>
      </c>
      <c r="K50" s="44" t="str">
        <f>LISTINI!AE52</f>
        <v>-</v>
      </c>
      <c r="L50" s="43" t="str">
        <f>LISTINI!AH52</f>
        <v>-</v>
      </c>
      <c r="M50" s="43" t="str">
        <f>LISTINI!AK52</f>
        <v>-</v>
      </c>
      <c r="N50" s="43" t="str">
        <f>LISTINI!AN52</f>
        <v>-</v>
      </c>
      <c r="O50" s="102">
        <f t="shared" si="0"/>
        <v>0</v>
      </c>
    </row>
    <row r="51" spans="1:15" ht="12.75">
      <c r="A51" s="3" t="s">
        <v>40</v>
      </c>
      <c r="B51" s="12"/>
      <c r="C51" s="43"/>
      <c r="D51" s="43"/>
      <c r="E51" s="43">
        <f>LISTINI!M53</f>
        <v>0</v>
      </c>
      <c r="F51" s="44">
        <f>LISTINI!P53</f>
        <v>0</v>
      </c>
      <c r="G51" s="44">
        <f>LISTINI!S53</f>
        <v>0</v>
      </c>
      <c r="H51" s="44">
        <f>LISTINI!V53</f>
        <v>0</v>
      </c>
      <c r="I51" s="44">
        <f>LISTINI!Y53</f>
        <v>0</v>
      </c>
      <c r="J51" s="44" t="str">
        <f>LISTINI!AB53</f>
        <v>-</v>
      </c>
      <c r="K51" s="44" t="str">
        <f>LISTINI!AE53</f>
        <v>-</v>
      </c>
      <c r="L51" s="43" t="str">
        <f>LISTINI!AH53</f>
        <v>-</v>
      </c>
      <c r="M51" s="43" t="str">
        <f>LISTINI!AK53</f>
        <v>-</v>
      </c>
      <c r="N51" s="43" t="str">
        <f>LISTINI!AN53</f>
        <v>-</v>
      </c>
      <c r="O51" s="102">
        <f t="shared" si="0"/>
        <v>0</v>
      </c>
    </row>
    <row r="52" spans="1:15" ht="12.75">
      <c r="A52" s="4" t="s">
        <v>41</v>
      </c>
      <c r="B52" s="11" t="s">
        <v>11</v>
      </c>
      <c r="C52" s="43">
        <f>LISTINI!G54</f>
        <v>28.65</v>
      </c>
      <c r="D52" s="43">
        <f>LISTINI!J54</f>
        <v>28.97</v>
      </c>
      <c r="E52" s="43">
        <f>LISTINI!M54</f>
        <v>29.07</v>
      </c>
      <c r="F52" s="44">
        <f>LISTINI!P54</f>
        <v>28.165</v>
      </c>
      <c r="G52" s="44">
        <f>LISTINI!S54</f>
        <v>27.064999999999998</v>
      </c>
      <c r="H52" s="44">
        <f>LISTINI!V54</f>
        <v>24.375</v>
      </c>
      <c r="I52" s="44">
        <f>LISTINI!Y54</f>
        <v>24.375</v>
      </c>
      <c r="J52" s="44">
        <f>LISTINI!AB54</f>
        <v>24.375</v>
      </c>
      <c r="K52" s="44">
        <f>LISTINI!AE54</f>
        <v>24.4</v>
      </c>
      <c r="L52" s="43">
        <f>LISTINI!AH54</f>
        <v>25.950000000000003</v>
      </c>
      <c r="M52" s="43">
        <f>LISTINI!AK54</f>
        <v>25.950000000000003</v>
      </c>
      <c r="N52" s="43">
        <f>LISTINI!AN54</f>
        <v>25.950000000000003</v>
      </c>
      <c r="O52" s="102">
        <f t="shared" si="0"/>
        <v>26.441249999999997</v>
      </c>
    </row>
    <row r="53" spans="2:15" ht="12.75">
      <c r="B53" s="12"/>
      <c r="C53" s="43"/>
      <c r="D53" s="43"/>
      <c r="E53" s="43">
        <f>LISTINI!M55</f>
        <v>0</v>
      </c>
      <c r="F53" s="44">
        <f>LISTINI!P55</f>
        <v>0</v>
      </c>
      <c r="G53" s="44">
        <f>LISTINI!S55</f>
        <v>0</v>
      </c>
      <c r="H53" s="44">
        <f>LISTINI!V55</f>
        <v>0</v>
      </c>
      <c r="I53" s="44">
        <f>LISTINI!Y55</f>
        <v>0</v>
      </c>
      <c r="J53" s="44" t="str">
        <f>LISTINI!AB55</f>
        <v>-</v>
      </c>
      <c r="K53" s="44" t="str">
        <f>LISTINI!AE55</f>
        <v>-</v>
      </c>
      <c r="L53" s="43" t="str">
        <f>LISTINI!AH55</f>
        <v>-</v>
      </c>
      <c r="M53" s="43" t="str">
        <f>LISTINI!AK55</f>
        <v>-</v>
      </c>
      <c r="N53" s="43" t="str">
        <f>LISTINI!AN55</f>
        <v>-</v>
      </c>
      <c r="O53" s="102">
        <f t="shared" si="0"/>
        <v>0</v>
      </c>
    </row>
    <row r="54" spans="1:15" ht="12.75">
      <c r="A54" s="3" t="s">
        <v>42</v>
      </c>
      <c r="B54" s="12"/>
      <c r="C54" s="43"/>
      <c r="D54" s="43"/>
      <c r="E54" s="43">
        <f>LISTINI!M56</f>
        <v>0</v>
      </c>
      <c r="F54" s="44">
        <f>LISTINI!P56</f>
        <v>0</v>
      </c>
      <c r="G54" s="44">
        <f>LISTINI!S56</f>
        <v>0</v>
      </c>
      <c r="H54" s="44">
        <f>LISTINI!V56</f>
        <v>0</v>
      </c>
      <c r="I54" s="44">
        <f>LISTINI!Y56</f>
        <v>0</v>
      </c>
      <c r="J54" s="44" t="str">
        <f>LISTINI!AB56</f>
        <v>-</v>
      </c>
      <c r="K54" s="44" t="str">
        <f>LISTINI!AE56</f>
        <v>-</v>
      </c>
      <c r="L54" s="43" t="str">
        <f>LISTINI!AH56</f>
        <v>-</v>
      </c>
      <c r="M54" s="43" t="str">
        <f>LISTINI!AK56</f>
        <v>-</v>
      </c>
      <c r="N54" s="43" t="str">
        <f>LISTINI!AN56</f>
        <v>-</v>
      </c>
      <c r="O54" s="102">
        <f t="shared" si="0"/>
        <v>0</v>
      </c>
    </row>
    <row r="55" spans="1:15" ht="12.75">
      <c r="A55" s="4" t="s">
        <v>43</v>
      </c>
      <c r="B55" s="11" t="s">
        <v>11</v>
      </c>
      <c r="C55" s="43">
        <f>LISTINI!G57</f>
        <v>15</v>
      </c>
      <c r="D55" s="43">
        <f>LISTINI!J57</f>
        <v>12.495000000000001</v>
      </c>
      <c r="E55" s="43">
        <f>LISTINI!M57</f>
        <v>12.12</v>
      </c>
      <c r="F55" s="44">
        <f>LISTINI!P57</f>
        <v>12.385</v>
      </c>
      <c r="G55" s="44">
        <f>LISTINI!S57</f>
        <v>12.4</v>
      </c>
      <c r="H55" s="44">
        <f>LISTINI!V57</f>
        <v>10.6</v>
      </c>
      <c r="I55" s="44">
        <f>LISTINI!Y57</f>
        <v>9.75</v>
      </c>
      <c r="J55" s="44">
        <f>LISTINI!AB57</f>
        <v>11.5</v>
      </c>
      <c r="K55" s="44">
        <f>LISTINI!AE57</f>
        <v>11.4</v>
      </c>
      <c r="L55" s="43">
        <f>LISTINI!AH57</f>
        <v>11.25</v>
      </c>
      <c r="M55" s="43">
        <f>LISTINI!AK57</f>
        <v>12.25</v>
      </c>
      <c r="N55" s="43">
        <f>LISTINI!AN57</f>
        <v>12.25</v>
      </c>
      <c r="O55" s="102">
        <f t="shared" si="0"/>
        <v>11.950000000000001</v>
      </c>
    </row>
    <row r="56" spans="1:15" ht="12.75">
      <c r="A56" s="4" t="s">
        <v>44</v>
      </c>
      <c r="B56" s="11" t="s">
        <v>12</v>
      </c>
      <c r="C56" s="43">
        <f>LISTINI!G58</f>
        <v>15</v>
      </c>
      <c r="D56" s="43">
        <f>LISTINI!J58</f>
        <v>12.495000000000001</v>
      </c>
      <c r="E56" s="43">
        <f>LISTINI!M58</f>
        <v>12.12</v>
      </c>
      <c r="F56" s="44">
        <f>LISTINI!P58</f>
        <v>12.385</v>
      </c>
      <c r="G56" s="44">
        <f>LISTINI!S58</f>
        <v>12.4</v>
      </c>
      <c r="H56" s="44">
        <f>LISTINI!V58</f>
        <v>10.6</v>
      </c>
      <c r="I56" s="44">
        <f>LISTINI!Y58</f>
        <v>9.75</v>
      </c>
      <c r="J56" s="44">
        <f>LISTINI!AB58</f>
        <v>11.5</v>
      </c>
      <c r="K56" s="44">
        <f>LISTINI!AE58</f>
        <v>11.4</v>
      </c>
      <c r="L56" s="43">
        <f>LISTINI!AH58</f>
        <v>11.25</v>
      </c>
      <c r="M56" s="43">
        <f>LISTINI!AK58</f>
        <v>12.25</v>
      </c>
      <c r="N56" s="43">
        <f>LISTINI!AN58</f>
        <v>12.25</v>
      </c>
      <c r="O56" s="102">
        <f t="shared" si="0"/>
        <v>11.950000000000001</v>
      </c>
    </row>
    <row r="57" spans="1:15" ht="12.75">
      <c r="A57" s="4" t="s">
        <v>45</v>
      </c>
      <c r="B57" s="11" t="s">
        <v>12</v>
      </c>
      <c r="C57" s="43">
        <f>LISTINI!G59</f>
        <v>16.25</v>
      </c>
      <c r="D57" s="43">
        <f>LISTINI!J59</f>
        <v>14.46</v>
      </c>
      <c r="E57" s="43">
        <f>LISTINI!M59</f>
        <v>14.87</v>
      </c>
      <c r="F57" s="44">
        <f>LISTINI!P59</f>
        <v>15</v>
      </c>
      <c r="G57" s="44">
        <f>LISTINI!S59</f>
        <v>14.4</v>
      </c>
      <c r="H57" s="44">
        <f>LISTINI!V59</f>
        <v>14.25</v>
      </c>
      <c r="I57" s="44">
        <f>LISTINI!Y59</f>
        <v>14.75</v>
      </c>
      <c r="J57" s="44">
        <f>LISTINI!AB59</f>
        <v>14.225</v>
      </c>
      <c r="K57" s="44">
        <f>LISTINI!AE59</f>
        <v>14.225</v>
      </c>
      <c r="L57" s="43">
        <f>LISTINI!AH59</f>
        <v>14.75</v>
      </c>
      <c r="M57" s="43">
        <f>LISTINI!AK59</f>
        <v>15</v>
      </c>
      <c r="N57" s="43">
        <f>LISTINI!AN59</f>
        <v>15</v>
      </c>
      <c r="O57" s="102">
        <f t="shared" si="0"/>
        <v>14.765</v>
      </c>
    </row>
    <row r="58" spans="1:15" ht="12.75">
      <c r="A58" s="4"/>
      <c r="B58" s="11"/>
      <c r="C58" s="43"/>
      <c r="D58" s="43"/>
      <c r="E58" s="43">
        <f>LISTINI!M60</f>
        <v>0</v>
      </c>
      <c r="F58" s="44">
        <f>LISTINI!P60</f>
        <v>0</v>
      </c>
      <c r="G58" s="44">
        <f>LISTINI!S60</f>
        <v>0</v>
      </c>
      <c r="H58" s="44">
        <f>LISTINI!V60</f>
        <v>0</v>
      </c>
      <c r="I58" s="44">
        <f>LISTINI!Y60</f>
        <v>0</v>
      </c>
      <c r="J58" s="44" t="str">
        <f>LISTINI!AB60</f>
        <v>-</v>
      </c>
      <c r="K58" s="44" t="str">
        <f>LISTINI!AE60</f>
        <v>-</v>
      </c>
      <c r="L58" s="43" t="str">
        <f>LISTINI!AH60</f>
        <v>-</v>
      </c>
      <c r="M58" s="43" t="str">
        <f>LISTINI!AK60</f>
        <v>-</v>
      </c>
      <c r="N58" s="43" t="str">
        <f>LISTINI!AN60</f>
        <v>-</v>
      </c>
      <c r="O58" s="102">
        <f t="shared" si="0"/>
        <v>0</v>
      </c>
    </row>
    <row r="59" spans="1:15" ht="12.75">
      <c r="A59" s="3" t="s">
        <v>589</v>
      </c>
      <c r="B59" s="11"/>
      <c r="C59" s="43"/>
      <c r="D59" s="43"/>
      <c r="E59" s="43">
        <f>LISTINI!M61</f>
        <v>0</v>
      </c>
      <c r="F59" s="44">
        <f>LISTINI!P61</f>
        <v>0</v>
      </c>
      <c r="G59" s="44">
        <f>LISTINI!S61</f>
        <v>0</v>
      </c>
      <c r="H59" s="44">
        <f>LISTINI!V61</f>
        <v>0</v>
      </c>
      <c r="I59" s="44">
        <f>LISTINI!Y61</f>
        <v>0</v>
      </c>
      <c r="J59" s="44" t="str">
        <f>LISTINI!AB61</f>
        <v>-</v>
      </c>
      <c r="K59" s="44" t="str">
        <f>LISTINI!AE61</f>
        <v>-</v>
      </c>
      <c r="L59" s="43" t="str">
        <f>LISTINI!AH61</f>
        <v>-</v>
      </c>
      <c r="M59" s="43" t="str">
        <f>LISTINI!AK61</f>
        <v>-</v>
      </c>
      <c r="N59" s="43" t="str">
        <f>LISTINI!AN61</f>
        <v>-</v>
      </c>
      <c r="O59" s="102">
        <f t="shared" si="0"/>
        <v>0</v>
      </c>
    </row>
    <row r="60" spans="1:15" ht="12.75">
      <c r="A60" s="4" t="s">
        <v>44</v>
      </c>
      <c r="B60" s="11" t="s">
        <v>11</v>
      </c>
      <c r="C60" s="43">
        <f>LISTINI!G62</f>
        <v>13.3</v>
      </c>
      <c r="D60" s="43">
        <f>LISTINI!J62</f>
        <v>11.57</v>
      </c>
      <c r="E60" s="43">
        <f>LISTINI!M62</f>
        <v>10.48</v>
      </c>
      <c r="F60" s="44">
        <f>LISTINI!P62</f>
        <v>12.115</v>
      </c>
      <c r="G60" s="44">
        <f>LISTINI!S62</f>
        <v>11.5</v>
      </c>
      <c r="H60" s="44">
        <f>LISTINI!V62</f>
        <v>8.9</v>
      </c>
      <c r="I60" s="44">
        <f>LISTINI!Y62</f>
        <v>6.6</v>
      </c>
      <c r="J60" s="44">
        <f>LISTINI!AB62</f>
        <v>8.05</v>
      </c>
      <c r="K60" s="44">
        <f>LISTINI!AE62</f>
        <v>6.45</v>
      </c>
      <c r="L60" s="43">
        <f>LISTINI!AH62</f>
        <v>5.85</v>
      </c>
      <c r="M60" s="43">
        <f>LISTINI!AK62</f>
        <v>7.35</v>
      </c>
      <c r="N60" s="43">
        <f>LISTINI!AN62</f>
        <v>7.35</v>
      </c>
      <c r="O60" s="102">
        <f t="shared" si="0"/>
        <v>9.126249999999999</v>
      </c>
    </row>
    <row r="61" spans="1:15" ht="12.75">
      <c r="A61" s="4" t="s">
        <v>45</v>
      </c>
      <c r="B61" s="11" t="s">
        <v>12</v>
      </c>
      <c r="C61" s="43">
        <f>LISTINI!G63</f>
        <v>14.15</v>
      </c>
      <c r="D61" s="43">
        <f>LISTINI!J63</f>
        <v>11.7</v>
      </c>
      <c r="E61" s="43">
        <f>LISTINI!M63</f>
        <v>11.469999999999999</v>
      </c>
      <c r="F61" s="44">
        <f>LISTINI!P63</f>
        <v>13.684999999999999</v>
      </c>
      <c r="G61" s="44">
        <f>LISTINI!S63</f>
        <v>13.3</v>
      </c>
      <c r="H61" s="44">
        <f>LISTINI!V63</f>
        <v>10.9</v>
      </c>
      <c r="I61" s="44">
        <f>LISTINI!Y63</f>
        <v>9.9</v>
      </c>
      <c r="J61" s="44">
        <f>LISTINI!AB63</f>
        <v>10.8</v>
      </c>
      <c r="K61" s="44">
        <f>LISTINI!AE63</f>
        <v>9.7</v>
      </c>
      <c r="L61" s="43">
        <f>LISTINI!AH63</f>
        <v>8.75</v>
      </c>
      <c r="M61" s="43">
        <f>LISTINI!AK63</f>
        <v>10</v>
      </c>
      <c r="N61" s="43">
        <f>LISTINI!AN63</f>
        <v>10</v>
      </c>
      <c r="O61" s="102">
        <f t="shared" si="0"/>
        <v>11.196250000000001</v>
      </c>
    </row>
    <row r="62" spans="1:15" ht="12.75">
      <c r="A62" s="4" t="s">
        <v>590</v>
      </c>
      <c r="B62" s="11" t="s">
        <v>12</v>
      </c>
      <c r="C62" s="43">
        <f>LISTINI!G64</f>
        <v>11.25</v>
      </c>
      <c r="D62" s="43">
        <f>LISTINI!J64</f>
        <v>9.504999999999999</v>
      </c>
      <c r="E62" s="43">
        <f>LISTINI!M64</f>
        <v>9.45</v>
      </c>
      <c r="F62" s="44">
        <f>LISTINI!P64</f>
        <v>11.15</v>
      </c>
      <c r="G62" s="44">
        <f>LISTINI!S64</f>
        <v>10.65</v>
      </c>
      <c r="H62" s="44">
        <f>LISTINI!V64</f>
        <v>8.5</v>
      </c>
      <c r="I62" s="44">
        <f>LISTINI!Y64</f>
        <v>5.6</v>
      </c>
      <c r="J62" s="44">
        <f>LISTINI!AB64</f>
        <v>7.05</v>
      </c>
      <c r="K62" s="44">
        <f>LISTINI!AE64</f>
        <v>5.45</v>
      </c>
      <c r="L62" s="43">
        <f>LISTINI!AH64</f>
        <v>4.85</v>
      </c>
      <c r="M62" s="43">
        <f>LISTINI!AK64</f>
        <v>6.35</v>
      </c>
      <c r="N62" s="43">
        <f>LISTINI!AN64</f>
        <v>6.35</v>
      </c>
      <c r="O62" s="102">
        <f t="shared" si="0"/>
        <v>8.012916666666664</v>
      </c>
    </row>
    <row r="63" spans="2:15" ht="12.75">
      <c r="B63" s="12"/>
      <c r="C63" s="43"/>
      <c r="D63" s="43"/>
      <c r="E63" s="43">
        <f>LISTINI!M65</f>
        <v>0</v>
      </c>
      <c r="F63" s="44">
        <f>LISTINI!P65</f>
        <v>0</v>
      </c>
      <c r="G63" s="44">
        <f>LISTINI!S65</f>
        <v>0</v>
      </c>
      <c r="H63" s="44">
        <f>LISTINI!V65</f>
        <v>0</v>
      </c>
      <c r="I63" s="44">
        <f>LISTINI!Y65</f>
        <v>0</v>
      </c>
      <c r="J63" s="44" t="str">
        <f>LISTINI!AB65</f>
        <v>-</v>
      </c>
      <c r="K63" s="44" t="str">
        <f>LISTINI!AE65</f>
        <v>-</v>
      </c>
      <c r="L63" s="43" t="str">
        <f>LISTINI!AH65</f>
        <v>-</v>
      </c>
      <c r="M63" s="43" t="str">
        <f>LISTINI!AK65</f>
        <v>-</v>
      </c>
      <c r="N63" s="43" t="str">
        <f>LISTINI!AN65</f>
        <v>-</v>
      </c>
      <c r="O63" s="102">
        <f t="shared" si="0"/>
        <v>0</v>
      </c>
    </row>
    <row r="64" spans="1:15" ht="12.75">
      <c r="A64" s="5" t="s">
        <v>46</v>
      </c>
      <c r="B64" s="12"/>
      <c r="C64" s="43"/>
      <c r="D64" s="43"/>
      <c r="E64" s="43">
        <f>LISTINI!M66</f>
        <v>0</v>
      </c>
      <c r="F64" s="44">
        <f>LISTINI!P66</f>
        <v>0</v>
      </c>
      <c r="G64" s="44">
        <f>LISTINI!S66</f>
        <v>0</v>
      </c>
      <c r="H64" s="44">
        <f>LISTINI!V66</f>
        <v>0</v>
      </c>
      <c r="I64" s="44">
        <f>LISTINI!Y66</f>
        <v>0</v>
      </c>
      <c r="J64" s="44" t="str">
        <f>LISTINI!AB66</f>
        <v>-</v>
      </c>
      <c r="K64" s="44" t="str">
        <f>LISTINI!AE66</f>
        <v>-</v>
      </c>
      <c r="L64" s="43" t="str">
        <f>LISTINI!AH66</f>
        <v>-</v>
      </c>
      <c r="M64" s="43" t="str">
        <f>LISTINI!AK66</f>
        <v>-</v>
      </c>
      <c r="N64" s="43" t="str">
        <f>LISTINI!AN66</f>
        <v>-</v>
      </c>
      <c r="O64" s="102">
        <f t="shared" si="0"/>
        <v>0</v>
      </c>
    </row>
    <row r="65" spans="1:15" ht="12.75">
      <c r="A65" s="6" t="s">
        <v>47</v>
      </c>
      <c r="B65" s="12"/>
      <c r="C65" s="43"/>
      <c r="D65" s="43"/>
      <c r="E65" s="43">
        <f>LISTINI!M67</f>
        <v>0</v>
      </c>
      <c r="F65" s="44">
        <f>LISTINI!P67</f>
        <v>0</v>
      </c>
      <c r="G65" s="44">
        <f>LISTINI!S67</f>
        <v>0</v>
      </c>
      <c r="H65" s="44">
        <f>LISTINI!V67</f>
        <v>0</v>
      </c>
      <c r="I65" s="44">
        <f>LISTINI!Y67</f>
        <v>0</v>
      </c>
      <c r="J65" s="44" t="str">
        <f>LISTINI!AB67</f>
        <v>-</v>
      </c>
      <c r="K65" s="44" t="str">
        <f>LISTINI!AE67</f>
        <v>-</v>
      </c>
      <c r="L65" s="43" t="str">
        <f>LISTINI!AH67</f>
        <v>-</v>
      </c>
      <c r="M65" s="43" t="str">
        <f>LISTINI!AK67</f>
        <v>-</v>
      </c>
      <c r="N65" s="43" t="str">
        <f>LISTINI!AN67</f>
        <v>-</v>
      </c>
      <c r="O65" s="102">
        <f t="shared" si="0"/>
        <v>0</v>
      </c>
    </row>
    <row r="66" spans="2:15" ht="12.75">
      <c r="B66" s="12"/>
      <c r="C66" s="43"/>
      <c r="D66" s="43"/>
      <c r="E66" s="43">
        <f>LISTINI!M68</f>
        <v>0</v>
      </c>
      <c r="F66" s="44">
        <f>LISTINI!P68</f>
        <v>0</v>
      </c>
      <c r="G66" s="44">
        <f>LISTINI!S68</f>
        <v>0</v>
      </c>
      <c r="H66" s="44">
        <f>LISTINI!V68</f>
        <v>0</v>
      </c>
      <c r="I66" s="44">
        <f>LISTINI!Y68</f>
        <v>0</v>
      </c>
      <c r="J66" s="44" t="str">
        <f>LISTINI!AB68</f>
        <v>-</v>
      </c>
      <c r="K66" s="44" t="str">
        <f>LISTINI!AE68</f>
        <v>-</v>
      </c>
      <c r="L66" s="43" t="str">
        <f>LISTINI!AH68</f>
        <v>-</v>
      </c>
      <c r="M66" s="43" t="str">
        <f>LISTINI!AK68</f>
        <v>-</v>
      </c>
      <c r="N66" s="43" t="str">
        <f>LISTINI!AN68</f>
        <v>-</v>
      </c>
      <c r="O66" s="102">
        <f t="shared" si="0"/>
        <v>0</v>
      </c>
    </row>
    <row r="67" spans="1:15" ht="12.75">
      <c r="A67" s="4" t="s">
        <v>49</v>
      </c>
      <c r="B67" s="11" t="s">
        <v>11</v>
      </c>
      <c r="C67" s="43">
        <f>LISTINI!G69</f>
        <v>74.88625036797555</v>
      </c>
      <c r="D67" s="43">
        <f>LISTINI!J69</f>
        <v>74.88499999999999</v>
      </c>
      <c r="E67" s="43">
        <f>LISTINI!M69</f>
        <v>74.88499999999999</v>
      </c>
      <c r="F67" s="44">
        <f>LISTINI!P69</f>
        <v>74.88499999999999</v>
      </c>
      <c r="G67" s="44">
        <f>LISTINI!S69</f>
        <v>74.88499999999999</v>
      </c>
      <c r="H67" s="44">
        <f>LISTINI!V69</f>
        <v>74.88499999999999</v>
      </c>
      <c r="I67" s="44">
        <f>LISTINI!Y69</f>
        <v>74.88499999999999</v>
      </c>
      <c r="J67" s="44">
        <f>LISTINI!AB69</f>
        <v>74.88499999999999</v>
      </c>
      <c r="K67" s="44">
        <f>LISTINI!AE69</f>
        <v>74.88499999999999</v>
      </c>
      <c r="L67" s="43">
        <f>LISTINI!AH69</f>
        <v>74.88499999999999</v>
      </c>
      <c r="M67" s="43">
        <f>LISTINI!AK69</f>
        <v>74.88499999999999</v>
      </c>
      <c r="N67" s="43">
        <f>LISTINI!AN69</f>
        <v>74.88499999999999</v>
      </c>
      <c r="O67" s="102">
        <f t="shared" si="0"/>
        <v>74.88510419733129</v>
      </c>
    </row>
    <row r="68" spans="1:15" ht="12.75">
      <c r="A68" s="4" t="s">
        <v>48</v>
      </c>
      <c r="B68" s="11" t="s">
        <v>12</v>
      </c>
      <c r="C68" s="43">
        <f>LISTINI!G70</f>
        <v>73.85333656979657</v>
      </c>
      <c r="D68" s="43">
        <f>LISTINI!J70</f>
        <v>73.85499999999999</v>
      </c>
      <c r="E68" s="43">
        <f>LISTINI!M70</f>
        <v>73.85499999999999</v>
      </c>
      <c r="F68" s="44">
        <f>LISTINI!P70</f>
        <v>73.85499999999999</v>
      </c>
      <c r="G68" s="44">
        <f>LISTINI!S70</f>
        <v>73.85499999999999</v>
      </c>
      <c r="H68" s="44">
        <f>LISTINI!V70</f>
        <v>73.85499999999999</v>
      </c>
      <c r="I68" s="44">
        <f>LISTINI!Y70</f>
        <v>73.85499999999999</v>
      </c>
      <c r="J68" s="44">
        <f>LISTINI!AB70</f>
        <v>73.85499999999999</v>
      </c>
      <c r="K68" s="44">
        <f>LISTINI!AE70</f>
        <v>73.85499999999999</v>
      </c>
      <c r="L68" s="43">
        <f>LISTINI!AH70</f>
        <v>73.85499999999999</v>
      </c>
      <c r="M68" s="43">
        <f>LISTINI!AK70</f>
        <v>73.85499999999999</v>
      </c>
      <c r="N68" s="43">
        <f>LISTINI!AN70</f>
        <v>73.85499999999999</v>
      </c>
      <c r="O68" s="102">
        <f t="shared" si="0"/>
        <v>73.85486138081639</v>
      </c>
    </row>
    <row r="69" spans="2:15" ht="12.75">
      <c r="B69" s="12"/>
      <c r="C69" s="43"/>
      <c r="D69" s="43"/>
      <c r="E69" s="43">
        <f>LISTINI!M71</f>
        <v>0</v>
      </c>
      <c r="F69" s="44">
        <f>LISTINI!P71</f>
        <v>0</v>
      </c>
      <c r="G69" s="44">
        <f>LISTINI!S71</f>
        <v>0</v>
      </c>
      <c r="H69" s="44">
        <f>LISTINI!V71</f>
        <v>0</v>
      </c>
      <c r="I69" s="44">
        <f>LISTINI!Y71</f>
        <v>0</v>
      </c>
      <c r="J69" s="44" t="str">
        <f>LISTINI!AB71</f>
        <v>-</v>
      </c>
      <c r="K69" s="44" t="str">
        <f>LISTINI!AE71</f>
        <v>-</v>
      </c>
      <c r="L69" s="43" t="str">
        <f>LISTINI!AH71</f>
        <v>-</v>
      </c>
      <c r="M69" s="43" t="str">
        <f>LISTINI!AK71</f>
        <v>-</v>
      </c>
      <c r="N69" s="43" t="str">
        <f>LISTINI!AN71</f>
        <v>-</v>
      </c>
      <c r="O69" s="102">
        <f t="shared" si="0"/>
        <v>0</v>
      </c>
    </row>
    <row r="70" spans="1:15" ht="12.75">
      <c r="A70" s="5" t="s">
        <v>50</v>
      </c>
      <c r="B70" s="12"/>
      <c r="C70" s="43"/>
      <c r="D70" s="43"/>
      <c r="E70" s="43">
        <f>LISTINI!M72</f>
        <v>0</v>
      </c>
      <c r="F70" s="44">
        <f>LISTINI!P72</f>
        <v>0</v>
      </c>
      <c r="G70" s="44">
        <f>LISTINI!S72</f>
        <v>0</v>
      </c>
      <c r="H70" s="44">
        <f>LISTINI!V72</f>
        <v>0</v>
      </c>
      <c r="I70" s="44">
        <f>LISTINI!Y72</f>
        <v>0</v>
      </c>
      <c r="J70" s="44" t="str">
        <f>LISTINI!AB72</f>
        <v>-</v>
      </c>
      <c r="K70" s="44" t="str">
        <f>LISTINI!AE72</f>
        <v>-</v>
      </c>
      <c r="L70" s="43" t="str">
        <f>LISTINI!AH72</f>
        <v>-</v>
      </c>
      <c r="M70" s="43" t="str">
        <f>LISTINI!AK72</f>
        <v>-</v>
      </c>
      <c r="N70" s="43" t="str">
        <f>LISTINI!AN72</f>
        <v>-</v>
      </c>
      <c r="O70" s="102">
        <f t="shared" si="0"/>
        <v>0</v>
      </c>
    </row>
    <row r="71" spans="1:15" ht="12.75">
      <c r="A71" s="6" t="s">
        <v>51</v>
      </c>
      <c r="B71" s="12"/>
      <c r="C71" s="43"/>
      <c r="D71" s="43"/>
      <c r="E71" s="43">
        <f>LISTINI!M73</f>
        <v>0</v>
      </c>
      <c r="F71" s="44">
        <f>LISTINI!P73</f>
        <v>0</v>
      </c>
      <c r="G71" s="44">
        <f>LISTINI!S73</f>
        <v>0</v>
      </c>
      <c r="H71" s="44">
        <f>LISTINI!V73</f>
        <v>0</v>
      </c>
      <c r="I71" s="44">
        <f>LISTINI!Y73</f>
        <v>0</v>
      </c>
      <c r="J71" s="44" t="str">
        <f>LISTINI!AB73</f>
        <v>-</v>
      </c>
      <c r="K71" s="44" t="str">
        <f>LISTINI!AE73</f>
        <v>-</v>
      </c>
      <c r="L71" s="43" t="str">
        <f>LISTINI!AH73</f>
        <v>-</v>
      </c>
      <c r="M71" s="43" t="str">
        <f>LISTINI!AK73</f>
        <v>-</v>
      </c>
      <c r="N71" s="43" t="str">
        <f>LISTINI!AN73</f>
        <v>-</v>
      </c>
      <c r="O71" s="102">
        <f t="shared" si="0"/>
        <v>0</v>
      </c>
    </row>
    <row r="72" spans="2:15" ht="12.75">
      <c r="B72" s="12"/>
      <c r="C72" s="43"/>
      <c r="D72" s="43"/>
      <c r="E72" s="43">
        <f>LISTINI!M74</f>
        <v>0</v>
      </c>
      <c r="F72" s="44">
        <f>LISTINI!P74</f>
        <v>0</v>
      </c>
      <c r="G72" s="44">
        <f>LISTINI!S74</f>
        <v>0</v>
      </c>
      <c r="H72" s="44">
        <f>LISTINI!V74</f>
        <v>0</v>
      </c>
      <c r="I72" s="44">
        <f>LISTINI!Y74</f>
        <v>0</v>
      </c>
      <c r="J72" s="44" t="str">
        <f>LISTINI!AB74</f>
        <v>-</v>
      </c>
      <c r="K72" s="44" t="str">
        <f>LISTINI!AE74</f>
        <v>-</v>
      </c>
      <c r="L72" s="43" t="str">
        <f>LISTINI!AH74</f>
        <v>-</v>
      </c>
      <c r="M72" s="43" t="str">
        <f>LISTINI!AK74</f>
        <v>-</v>
      </c>
      <c r="N72" s="43" t="str">
        <f>LISTINI!AN74</f>
        <v>-</v>
      </c>
      <c r="O72" s="102">
        <f t="shared" si="0"/>
        <v>0</v>
      </c>
    </row>
    <row r="73" spans="1:15" ht="12.75">
      <c r="A73" s="3" t="s">
        <v>52</v>
      </c>
      <c r="B73" s="11" t="s">
        <v>11</v>
      </c>
      <c r="C73" s="43">
        <f>LISTINI!G75</f>
        <v>85.21538834976528</v>
      </c>
      <c r="D73" s="43">
        <f>LISTINI!J75</f>
        <v>85.215</v>
      </c>
      <c r="E73" s="43">
        <f>LISTINI!M75</f>
        <v>85.215</v>
      </c>
      <c r="F73" s="44">
        <f>LISTINI!P75</f>
        <v>85.215</v>
      </c>
      <c r="G73" s="44">
        <f>LISTINI!S75</f>
        <v>85.215</v>
      </c>
      <c r="H73" s="44">
        <f>LISTINI!V75</f>
        <v>85.215</v>
      </c>
      <c r="I73" s="44">
        <f>LISTINI!Y75</f>
        <v>85.215</v>
      </c>
      <c r="J73" s="44">
        <f>LISTINI!AB75</f>
        <v>85.215</v>
      </c>
      <c r="K73" s="44">
        <f>LISTINI!AE75</f>
        <v>119</v>
      </c>
      <c r="L73" s="43">
        <f>LISTINI!AH75</f>
        <v>119</v>
      </c>
      <c r="M73" s="43">
        <f>LISTINI!AK75</f>
        <v>119</v>
      </c>
      <c r="N73" s="43">
        <f>LISTINI!AN75</f>
        <v>119</v>
      </c>
      <c r="O73" s="102">
        <f t="shared" si="0"/>
        <v>96.47669902914713</v>
      </c>
    </row>
    <row r="74" spans="1:15" ht="12.75">
      <c r="A74" s="3" t="s">
        <v>53</v>
      </c>
      <c r="B74" s="11" t="s">
        <v>12</v>
      </c>
      <c r="C74" s="43">
        <f>LISTINI!G76</f>
        <v>98.12681082700243</v>
      </c>
      <c r="D74" s="43">
        <f>LISTINI!J76</f>
        <v>98.125</v>
      </c>
      <c r="E74" s="43">
        <f>LISTINI!M76</f>
        <v>98.125</v>
      </c>
      <c r="F74" s="44">
        <f>LISTINI!P76</f>
        <v>98.125</v>
      </c>
      <c r="G74" s="44">
        <f>LISTINI!S76</f>
        <v>98.125</v>
      </c>
      <c r="H74" s="44">
        <f>LISTINI!V76</f>
        <v>98.125</v>
      </c>
      <c r="I74" s="44">
        <f>LISTINI!Y76</f>
        <v>98.125</v>
      </c>
      <c r="J74" s="44">
        <f>LISTINI!AB76</f>
        <v>98.125</v>
      </c>
      <c r="K74" s="44">
        <f>LISTINI!AE76</f>
        <v>130</v>
      </c>
      <c r="L74" s="43">
        <f>LISTINI!AH76</f>
        <v>130</v>
      </c>
      <c r="M74" s="43">
        <f>LISTINI!AK76</f>
        <v>130</v>
      </c>
      <c r="N74" s="43">
        <f>LISTINI!AN76</f>
        <v>130</v>
      </c>
      <c r="O74" s="102">
        <f t="shared" si="0"/>
        <v>108.7501509022502</v>
      </c>
    </row>
    <row r="75" spans="1:15" ht="12.75">
      <c r="A75" s="3" t="s">
        <v>54</v>
      </c>
      <c r="B75" s="11" t="s">
        <v>12</v>
      </c>
      <c r="C75" s="43">
        <f>LISTINI!G77</f>
        <v>142.02564724960877</v>
      </c>
      <c r="D75" s="43">
        <f>LISTINI!J77</f>
        <v>142.025</v>
      </c>
      <c r="E75" s="43">
        <f>LISTINI!M77</f>
        <v>142.025</v>
      </c>
      <c r="F75" s="44">
        <f>LISTINI!P77</f>
        <v>142.025</v>
      </c>
      <c r="G75" s="44">
        <f>LISTINI!S77</f>
        <v>142.025</v>
      </c>
      <c r="H75" s="44">
        <f>LISTINI!V77</f>
        <v>142.025</v>
      </c>
      <c r="I75" s="44">
        <f>LISTINI!Y77</f>
        <v>142.025</v>
      </c>
      <c r="J75" s="44">
        <f>LISTINI!AB77</f>
        <v>142.025</v>
      </c>
      <c r="K75" s="44">
        <f>LISTINI!AE77</f>
        <v>160</v>
      </c>
      <c r="L75" s="43">
        <f>LISTINI!AH77</f>
        <v>160</v>
      </c>
      <c r="M75" s="43">
        <f>LISTINI!AK77</f>
        <v>160</v>
      </c>
      <c r="N75" s="43">
        <f>LISTINI!AN77</f>
        <v>160</v>
      </c>
      <c r="O75" s="102">
        <f t="shared" si="0"/>
        <v>148.01672060413406</v>
      </c>
    </row>
    <row r="76" spans="2:15" ht="12.75">
      <c r="B76" s="12"/>
      <c r="C76" s="43"/>
      <c r="D76" s="43"/>
      <c r="E76" s="43">
        <f>LISTINI!M78</f>
        <v>0</v>
      </c>
      <c r="F76" s="44">
        <f>LISTINI!P78</f>
        <v>0</v>
      </c>
      <c r="G76" s="44">
        <f>LISTINI!S78</f>
        <v>0</v>
      </c>
      <c r="H76" s="44">
        <f>LISTINI!V78</f>
        <v>0</v>
      </c>
      <c r="I76" s="44">
        <f>LISTINI!Y78</f>
        <v>0</v>
      </c>
      <c r="J76" s="44" t="str">
        <f>LISTINI!AB78</f>
        <v>-</v>
      </c>
      <c r="K76" s="44" t="str">
        <f>LISTINI!AE78</f>
        <v>-</v>
      </c>
      <c r="L76" s="43" t="str">
        <f>LISTINI!AH78</f>
        <v>-</v>
      </c>
      <c r="M76" s="43" t="str">
        <f>LISTINI!AK78</f>
        <v>-</v>
      </c>
      <c r="N76" s="43" t="str">
        <f>LISTINI!AN78</f>
        <v>-</v>
      </c>
      <c r="O76" s="102">
        <f t="shared" si="0"/>
        <v>0</v>
      </c>
    </row>
    <row r="77" spans="1:15" ht="12.75">
      <c r="A77" s="5" t="s">
        <v>55</v>
      </c>
      <c r="B77" s="12"/>
      <c r="C77" s="43"/>
      <c r="D77" s="43"/>
      <c r="E77" s="43">
        <f>LISTINI!M79</f>
        <v>0</v>
      </c>
      <c r="F77" s="44">
        <f>LISTINI!P79</f>
        <v>0</v>
      </c>
      <c r="G77" s="44">
        <f>LISTINI!S79</f>
        <v>0</v>
      </c>
      <c r="H77" s="44">
        <f>LISTINI!V79</f>
        <v>0</v>
      </c>
      <c r="I77" s="44">
        <f>LISTINI!Y79</f>
        <v>0</v>
      </c>
      <c r="J77" s="44" t="str">
        <f>LISTINI!AB79</f>
        <v>-</v>
      </c>
      <c r="K77" s="44" t="str">
        <f>LISTINI!AE79</f>
        <v>-</v>
      </c>
      <c r="L77" s="43" t="str">
        <f>LISTINI!AH79</f>
        <v>-</v>
      </c>
      <c r="M77" s="43" t="str">
        <f>LISTINI!AK79</f>
        <v>-</v>
      </c>
      <c r="N77" s="43" t="str">
        <f>LISTINI!AN79</f>
        <v>-</v>
      </c>
      <c r="O77" s="102">
        <f t="shared" si="0"/>
        <v>0</v>
      </c>
    </row>
    <row r="78" spans="1:15" ht="12.75">
      <c r="A78" s="6" t="s">
        <v>56</v>
      </c>
      <c r="B78" s="12"/>
      <c r="C78" s="43"/>
      <c r="D78" s="43"/>
      <c r="E78" s="43">
        <f>LISTINI!M80</f>
        <v>0</v>
      </c>
      <c r="F78" s="44">
        <f>LISTINI!P80</f>
        <v>0</v>
      </c>
      <c r="G78" s="44">
        <f>LISTINI!S80</f>
        <v>0</v>
      </c>
      <c r="H78" s="44">
        <f>LISTINI!V80</f>
        <v>0</v>
      </c>
      <c r="I78" s="44">
        <f>LISTINI!Y80</f>
        <v>0</v>
      </c>
      <c r="J78" s="44" t="str">
        <f>LISTINI!AB80</f>
        <v>-</v>
      </c>
      <c r="K78" s="44" t="str">
        <f>LISTINI!AE80</f>
        <v>-</v>
      </c>
      <c r="L78" s="43" t="str">
        <f>LISTINI!AH80</f>
        <v>-</v>
      </c>
      <c r="M78" s="43" t="str">
        <f>LISTINI!AK80</f>
        <v>-</v>
      </c>
      <c r="N78" s="43" t="str">
        <f>LISTINI!AN80</f>
        <v>-</v>
      </c>
      <c r="O78" s="102">
        <f t="shared" si="0"/>
        <v>0</v>
      </c>
    </row>
    <row r="79" spans="2:15" ht="12.75">
      <c r="B79" s="12"/>
      <c r="C79" s="43"/>
      <c r="D79" s="43"/>
      <c r="E79" s="43">
        <f>LISTINI!M81</f>
        <v>0</v>
      </c>
      <c r="F79" s="44">
        <f>LISTINI!P81</f>
        <v>0</v>
      </c>
      <c r="G79" s="44">
        <f>LISTINI!S81</f>
        <v>0</v>
      </c>
      <c r="H79" s="44">
        <f>LISTINI!V81</f>
        <v>0</v>
      </c>
      <c r="I79" s="44">
        <f>LISTINI!Y81</f>
        <v>0</v>
      </c>
      <c r="J79" s="44" t="str">
        <f>LISTINI!AB81</f>
        <v>-</v>
      </c>
      <c r="K79" s="44" t="str">
        <f>LISTINI!AE81</f>
        <v>-</v>
      </c>
      <c r="L79" s="43" t="str">
        <f>LISTINI!AH81</f>
        <v>-</v>
      </c>
      <c r="M79" s="43" t="str">
        <f>LISTINI!AK81</f>
        <v>-</v>
      </c>
      <c r="N79" s="43" t="str">
        <f>LISTINI!AN81</f>
        <v>-</v>
      </c>
      <c r="O79" s="102">
        <f aca="true" t="shared" si="1" ref="O79:O142">AVERAGE(C79:N79)</f>
        <v>0</v>
      </c>
    </row>
    <row r="80" spans="1:15" ht="12.75">
      <c r="A80" s="3" t="s">
        <v>57</v>
      </c>
      <c r="B80" s="12"/>
      <c r="C80" s="43"/>
      <c r="D80" s="43"/>
      <c r="E80" s="43">
        <f>LISTINI!M82</f>
        <v>0</v>
      </c>
      <c r="F80" s="44">
        <f>LISTINI!P82</f>
        <v>0</v>
      </c>
      <c r="G80" s="44">
        <f>LISTINI!S82</f>
        <v>0</v>
      </c>
      <c r="H80" s="44">
        <f>LISTINI!V82</f>
        <v>0</v>
      </c>
      <c r="I80" s="44">
        <f>LISTINI!Y82</f>
        <v>0</v>
      </c>
      <c r="J80" s="44" t="str">
        <f>LISTINI!AB82</f>
        <v>-</v>
      </c>
      <c r="K80" s="44" t="str">
        <f>LISTINI!AE82</f>
        <v>-</v>
      </c>
      <c r="L80" s="43" t="str">
        <f>LISTINI!AH82</f>
        <v>-</v>
      </c>
      <c r="M80" s="43" t="str">
        <f>LISTINI!AK82</f>
        <v>-</v>
      </c>
      <c r="N80" s="43" t="str">
        <f>LISTINI!AN82</f>
        <v>-</v>
      </c>
      <c r="O80" s="102">
        <f t="shared" si="1"/>
        <v>0</v>
      </c>
    </row>
    <row r="81" spans="1:15" ht="12.75">
      <c r="A81" s="4" t="s">
        <v>58</v>
      </c>
      <c r="B81" s="11" t="s">
        <v>11</v>
      </c>
      <c r="C81" s="43">
        <f>LISTINI!G83</f>
        <v>90.37995734066013</v>
      </c>
      <c r="D81" s="43">
        <f>LISTINI!J83</f>
        <v>90.38</v>
      </c>
      <c r="E81" s="43">
        <f>LISTINI!M83</f>
        <v>90.38</v>
      </c>
      <c r="F81" s="44">
        <f>LISTINI!P83</f>
        <v>90.38</v>
      </c>
      <c r="G81" s="44">
        <f>LISTINI!S83</f>
        <v>90.38</v>
      </c>
      <c r="H81" s="44">
        <f>LISTINI!V83</f>
        <v>90.38</v>
      </c>
      <c r="I81" s="44">
        <f>LISTINI!Y83</f>
        <v>90.38</v>
      </c>
      <c r="J81" s="44">
        <f>LISTINI!AB83</f>
        <v>90.38</v>
      </c>
      <c r="K81" s="44">
        <f>LISTINI!AE83</f>
        <v>90.38</v>
      </c>
      <c r="L81" s="43">
        <f>LISTINI!AH83</f>
        <v>90.38</v>
      </c>
      <c r="M81" s="43">
        <f>LISTINI!AK83</f>
        <v>90.38</v>
      </c>
      <c r="N81" s="43">
        <f>LISTINI!AN83</f>
        <v>90.38</v>
      </c>
      <c r="O81" s="102">
        <f t="shared" si="1"/>
        <v>90.379996445055</v>
      </c>
    </row>
    <row r="82" spans="1:15" ht="12.75">
      <c r="A82" s="4" t="s">
        <v>59</v>
      </c>
      <c r="B82" s="11" t="s">
        <v>12</v>
      </c>
      <c r="C82" s="43">
        <f>LISTINI!G84</f>
        <v>74.88625036797555</v>
      </c>
      <c r="D82" s="43">
        <f>LISTINI!J84</f>
        <v>74.88499999999999</v>
      </c>
      <c r="E82" s="43">
        <f>LISTINI!M84</f>
        <v>74.88499999999999</v>
      </c>
      <c r="F82" s="44">
        <f>LISTINI!P84</f>
        <v>74.88499999999999</v>
      </c>
      <c r="G82" s="44">
        <f>LISTINI!S84</f>
        <v>74.88499999999999</v>
      </c>
      <c r="H82" s="44">
        <f>LISTINI!V84</f>
        <v>74.88499999999999</v>
      </c>
      <c r="I82" s="44">
        <f>LISTINI!Y84</f>
        <v>74.88499999999999</v>
      </c>
      <c r="J82" s="44">
        <f>LISTINI!AB84</f>
        <v>74.88499999999999</v>
      </c>
      <c r="K82" s="44">
        <f>LISTINI!AE84</f>
        <v>74.88499999999999</v>
      </c>
      <c r="L82" s="43">
        <f>LISTINI!AH84</f>
        <v>74.88499999999999</v>
      </c>
      <c r="M82" s="43">
        <f>LISTINI!AK84</f>
        <v>74.88499999999999</v>
      </c>
      <c r="N82" s="43">
        <f>LISTINI!AN84</f>
        <v>74.88499999999999</v>
      </c>
      <c r="O82" s="102">
        <f t="shared" si="1"/>
        <v>74.88510419733129</v>
      </c>
    </row>
    <row r="83" spans="2:15" ht="12.75">
      <c r="B83" s="11"/>
      <c r="C83" s="43"/>
      <c r="D83" s="43"/>
      <c r="E83" s="43">
        <f>LISTINI!M85</f>
        <v>0</v>
      </c>
      <c r="F83" s="44">
        <f>LISTINI!P85</f>
        <v>0</v>
      </c>
      <c r="G83" s="44">
        <f>LISTINI!S85</f>
        <v>0</v>
      </c>
      <c r="H83" s="44">
        <f>LISTINI!V85</f>
        <v>0</v>
      </c>
      <c r="I83" s="44">
        <f>LISTINI!Y85</f>
        <v>0</v>
      </c>
      <c r="J83" s="44" t="str">
        <f>LISTINI!AB85</f>
        <v>-</v>
      </c>
      <c r="K83" s="44" t="str">
        <f>LISTINI!AE85</f>
        <v>-</v>
      </c>
      <c r="L83" s="43" t="str">
        <f>LISTINI!AH85</f>
        <v>-</v>
      </c>
      <c r="M83" s="43" t="str">
        <f>LISTINI!AK85</f>
        <v>-</v>
      </c>
      <c r="N83" s="43" t="str">
        <f>LISTINI!AN85</f>
        <v>-</v>
      </c>
      <c r="O83" s="102">
        <f t="shared" si="1"/>
        <v>0</v>
      </c>
    </row>
    <row r="84" spans="1:15" ht="12.75">
      <c r="A84" s="3" t="s">
        <v>60</v>
      </c>
      <c r="B84" s="12"/>
      <c r="C84" s="43"/>
      <c r="D84" s="43"/>
      <c r="E84" s="43">
        <f>LISTINI!M86</f>
        <v>0</v>
      </c>
      <c r="F84" s="44">
        <f>LISTINI!P86</f>
        <v>0</v>
      </c>
      <c r="G84" s="44">
        <f>LISTINI!S86</f>
        <v>0</v>
      </c>
      <c r="H84" s="44">
        <f>LISTINI!V86</f>
        <v>0</v>
      </c>
      <c r="I84" s="44">
        <f>LISTINI!Y86</f>
        <v>0</v>
      </c>
      <c r="J84" s="44" t="str">
        <f>LISTINI!AB86</f>
        <v>-</v>
      </c>
      <c r="K84" s="44" t="str">
        <f>LISTINI!AE86</f>
        <v>-</v>
      </c>
      <c r="L84" s="43" t="str">
        <f>LISTINI!AH86</f>
        <v>-</v>
      </c>
      <c r="M84" s="43" t="str">
        <f>LISTINI!AK86</f>
        <v>-</v>
      </c>
      <c r="N84" s="43" t="str">
        <f>LISTINI!AN86</f>
        <v>-</v>
      </c>
      <c r="O84" s="102">
        <f t="shared" si="1"/>
        <v>0</v>
      </c>
    </row>
    <row r="85" spans="1:15" ht="12.75">
      <c r="A85" s="4" t="s">
        <v>61</v>
      </c>
      <c r="B85" s="11" t="s">
        <v>11</v>
      </c>
      <c r="C85" s="43">
        <f>LISTINI!G87</f>
        <v>100.70909532244985</v>
      </c>
      <c r="D85" s="43">
        <f>LISTINI!J87</f>
        <v>100.71000000000001</v>
      </c>
      <c r="E85" s="43">
        <f>LISTINI!M87</f>
        <v>100.71000000000001</v>
      </c>
      <c r="F85" s="44">
        <f>LISTINI!P87</f>
        <v>100.71000000000001</v>
      </c>
      <c r="G85" s="44">
        <f>LISTINI!S87</f>
        <v>100.71000000000001</v>
      </c>
      <c r="H85" s="44">
        <f>LISTINI!V87</f>
        <v>100.71000000000001</v>
      </c>
      <c r="I85" s="44">
        <f>LISTINI!Y87</f>
        <v>100.71000000000001</v>
      </c>
      <c r="J85" s="44">
        <f>LISTINI!AB87</f>
        <v>100.71000000000001</v>
      </c>
      <c r="K85" s="44">
        <f>LISTINI!AE87</f>
        <v>100.71000000000001</v>
      </c>
      <c r="L85" s="43">
        <f>LISTINI!AH87</f>
        <v>100.71000000000001</v>
      </c>
      <c r="M85" s="43">
        <f>LISTINI!AK87</f>
        <v>100.71000000000001</v>
      </c>
      <c r="N85" s="43">
        <f>LISTINI!AN87</f>
        <v>100.71000000000001</v>
      </c>
      <c r="O85" s="102">
        <f t="shared" si="1"/>
        <v>100.70992461020417</v>
      </c>
    </row>
    <row r="86" spans="2:15" ht="12.75">
      <c r="B86" s="12"/>
      <c r="C86" s="43"/>
      <c r="D86" s="43"/>
      <c r="E86" s="43">
        <f>LISTINI!M88</f>
        <v>0</v>
      </c>
      <c r="F86" s="44">
        <f>LISTINI!P88</f>
        <v>0</v>
      </c>
      <c r="G86" s="44">
        <f>LISTINI!S88</f>
        <v>0</v>
      </c>
      <c r="H86" s="44">
        <f>LISTINI!V88</f>
        <v>0</v>
      </c>
      <c r="I86" s="44">
        <f>LISTINI!Y88</f>
        <v>0</v>
      </c>
      <c r="J86" s="44" t="str">
        <f>LISTINI!AB88</f>
        <v>-</v>
      </c>
      <c r="K86" s="44" t="str">
        <f>LISTINI!AE88</f>
        <v>-</v>
      </c>
      <c r="L86" s="43" t="str">
        <f>LISTINI!AH88</f>
        <v>-</v>
      </c>
      <c r="M86" s="43" t="str">
        <f>LISTINI!AK88</f>
        <v>-</v>
      </c>
      <c r="N86" s="43" t="str">
        <f>LISTINI!AN88</f>
        <v>-</v>
      </c>
      <c r="O86" s="102">
        <f t="shared" si="1"/>
        <v>0</v>
      </c>
    </row>
    <row r="87" spans="1:15" ht="12.75">
      <c r="A87" s="3" t="s">
        <v>62</v>
      </c>
      <c r="B87" s="12"/>
      <c r="C87" s="43"/>
      <c r="D87" s="43"/>
      <c r="E87" s="43">
        <f>LISTINI!M89</f>
        <v>0</v>
      </c>
      <c r="F87" s="44">
        <f>LISTINI!P89</f>
        <v>0</v>
      </c>
      <c r="G87" s="44">
        <f>LISTINI!S89</f>
        <v>0</v>
      </c>
      <c r="H87" s="44">
        <f>LISTINI!V89</f>
        <v>0</v>
      </c>
      <c r="I87" s="44">
        <f>LISTINI!Y89</f>
        <v>0</v>
      </c>
      <c r="J87" s="44" t="str">
        <f>LISTINI!AB89</f>
        <v>-</v>
      </c>
      <c r="K87" s="44" t="str">
        <f>LISTINI!AE89</f>
        <v>-</v>
      </c>
      <c r="L87" s="43" t="str">
        <f>LISTINI!AH89</f>
        <v>-</v>
      </c>
      <c r="M87" s="43" t="str">
        <f>LISTINI!AK89</f>
        <v>-</v>
      </c>
      <c r="N87" s="43" t="str">
        <f>LISTINI!AN89</f>
        <v>-</v>
      </c>
      <c r="O87" s="102">
        <f t="shared" si="1"/>
        <v>0</v>
      </c>
    </row>
    <row r="88" spans="1:15" ht="12.75">
      <c r="A88" t="s">
        <v>63</v>
      </c>
      <c r="B88" s="11" t="s">
        <v>11</v>
      </c>
      <c r="C88" s="43">
        <f>LISTINI!G90</f>
        <v>31.245642394913933</v>
      </c>
      <c r="D88" s="43">
        <f>LISTINI!J90</f>
        <v>31.244999999999997</v>
      </c>
      <c r="E88" s="43">
        <f>LISTINI!M90</f>
        <v>31.244999999999997</v>
      </c>
      <c r="F88" s="44">
        <f>LISTINI!P90</f>
        <v>31.244999999999997</v>
      </c>
      <c r="G88" s="44">
        <f>LISTINI!S90</f>
        <v>31.244999999999997</v>
      </c>
      <c r="H88" s="44">
        <f>LISTINI!V90</f>
        <v>31.244999999999997</v>
      </c>
      <c r="I88" s="44">
        <f>LISTINI!Y90</f>
        <v>31.244999999999997</v>
      </c>
      <c r="J88" s="44">
        <f>LISTINI!AB90</f>
        <v>31.244999999999997</v>
      </c>
      <c r="K88" s="44">
        <f>LISTINI!AE90</f>
        <v>31.244999999999997</v>
      </c>
      <c r="L88" s="43">
        <f>LISTINI!AH90</f>
        <v>31.244999999999997</v>
      </c>
      <c r="M88" s="43">
        <f>LISTINI!AK90</f>
        <v>31.244999999999997</v>
      </c>
      <c r="N88" s="43">
        <f>LISTINI!AN90</f>
        <v>31.244999999999997</v>
      </c>
      <c r="O88" s="102">
        <f t="shared" si="1"/>
        <v>31.245053532909495</v>
      </c>
    </row>
    <row r="89" spans="1:15" ht="12.75">
      <c r="A89" t="s">
        <v>64</v>
      </c>
      <c r="B89" s="11" t="s">
        <v>12</v>
      </c>
      <c r="C89" s="44" t="str">
        <f>LISTINI!G91</f>
        <v>-</v>
      </c>
      <c r="D89" s="43" t="str">
        <f>LISTINI!J91</f>
        <v>-</v>
      </c>
      <c r="E89" s="43" t="str">
        <f>LISTINI!M91</f>
        <v>-</v>
      </c>
      <c r="F89" s="44" t="str">
        <f>LISTINI!P91</f>
        <v>-</v>
      </c>
      <c r="G89" s="44" t="str">
        <f>LISTINI!S91</f>
        <v>-</v>
      </c>
      <c r="H89" s="44" t="str">
        <f>LISTINI!V91</f>
        <v>-</v>
      </c>
      <c r="I89" s="44" t="str">
        <f>LISTINI!Y91</f>
        <v>-</v>
      </c>
      <c r="J89" s="44" t="str">
        <f>LISTINI!AB91</f>
        <v>-</v>
      </c>
      <c r="K89" s="44" t="str">
        <f>LISTINI!AE91</f>
        <v>-</v>
      </c>
      <c r="L89" s="43" t="str">
        <f>LISTINI!AH91</f>
        <v>-</v>
      </c>
      <c r="M89" s="43" t="str">
        <f>LISTINI!AK91</f>
        <v>-</v>
      </c>
      <c r="N89" s="43" t="str">
        <f>LISTINI!AN91</f>
        <v>-</v>
      </c>
      <c r="O89" s="102" t="e">
        <f t="shared" si="1"/>
        <v>#DIV/0!</v>
      </c>
    </row>
    <row r="90" spans="2:15" ht="12.75">
      <c r="B90" s="12"/>
      <c r="C90" s="43"/>
      <c r="D90" s="43"/>
      <c r="E90" s="43">
        <f>LISTINI!M92</f>
        <v>0</v>
      </c>
      <c r="F90" s="44">
        <f>LISTINI!P92</f>
        <v>0</v>
      </c>
      <c r="G90" s="44">
        <f>LISTINI!S92</f>
        <v>0</v>
      </c>
      <c r="H90" s="44">
        <f>LISTINI!V92</f>
        <v>0</v>
      </c>
      <c r="I90" s="44">
        <f>LISTINI!Y92</f>
        <v>0</v>
      </c>
      <c r="J90" s="44" t="str">
        <f>LISTINI!AB92</f>
        <v>-</v>
      </c>
      <c r="K90" s="44" t="str">
        <f>LISTINI!AE92</f>
        <v>-</v>
      </c>
      <c r="L90" s="43" t="str">
        <f>LISTINI!AH92</f>
        <v>-</v>
      </c>
      <c r="M90" s="43" t="str">
        <f>LISTINI!AK92</f>
        <v>-</v>
      </c>
      <c r="N90" s="43" t="str">
        <f>LISTINI!AN92</f>
        <v>-</v>
      </c>
      <c r="O90" s="102">
        <f t="shared" si="1"/>
        <v>0</v>
      </c>
    </row>
    <row r="91" spans="1:15" ht="12.75">
      <c r="A91" s="3" t="s">
        <v>65</v>
      </c>
      <c r="B91" s="12"/>
      <c r="C91" s="43"/>
      <c r="D91" s="43"/>
      <c r="E91" s="43">
        <f>LISTINI!M93</f>
        <v>0</v>
      </c>
      <c r="F91" s="44">
        <f>LISTINI!P93</f>
        <v>0</v>
      </c>
      <c r="G91" s="44">
        <f>LISTINI!S93</f>
        <v>0</v>
      </c>
      <c r="H91" s="44">
        <f>LISTINI!V93</f>
        <v>0</v>
      </c>
      <c r="I91" s="44">
        <f>LISTINI!Y93</f>
        <v>0</v>
      </c>
      <c r="J91" s="44" t="str">
        <f>LISTINI!AB93</f>
        <v>-</v>
      </c>
      <c r="K91" s="44" t="str">
        <f>LISTINI!AE93</f>
        <v>-</v>
      </c>
      <c r="L91" s="43" t="str">
        <f>LISTINI!AH93</f>
        <v>-</v>
      </c>
      <c r="M91" s="43" t="str">
        <f>LISTINI!AK93</f>
        <v>-</v>
      </c>
      <c r="N91" s="43" t="str">
        <f>LISTINI!AN93</f>
        <v>-</v>
      </c>
      <c r="O91" s="102">
        <f t="shared" si="1"/>
        <v>0</v>
      </c>
    </row>
    <row r="92" spans="1:15" ht="12.75">
      <c r="A92" s="4" t="s">
        <v>66</v>
      </c>
      <c r="B92" s="11" t="s">
        <v>11</v>
      </c>
      <c r="C92" s="43">
        <f>LISTINI!G94</f>
        <v>43.89883642260635</v>
      </c>
      <c r="D92" s="43">
        <f>LISTINI!J94</f>
        <v>43.9</v>
      </c>
      <c r="E92" s="43">
        <f>LISTINI!M94</f>
        <v>43.9</v>
      </c>
      <c r="F92" s="44">
        <f>LISTINI!P94</f>
        <v>43.9</v>
      </c>
      <c r="G92" s="44">
        <f>LISTINI!S94</f>
        <v>43.9</v>
      </c>
      <c r="H92" s="44">
        <f>LISTINI!V94</f>
        <v>43.9</v>
      </c>
      <c r="I92" s="44">
        <f>LISTINI!Y94</f>
        <v>43.9</v>
      </c>
      <c r="J92" s="44">
        <f>LISTINI!AB94</f>
        <v>43.9</v>
      </c>
      <c r="K92" s="44">
        <f>LISTINI!AE94</f>
        <v>43.9</v>
      </c>
      <c r="L92" s="43">
        <f>LISTINI!AH94</f>
        <v>43.9</v>
      </c>
      <c r="M92" s="43">
        <f>LISTINI!AK94</f>
        <v>43.9</v>
      </c>
      <c r="N92" s="43">
        <f>LISTINI!AN94</f>
        <v>43.9</v>
      </c>
      <c r="O92" s="102">
        <f t="shared" si="1"/>
        <v>43.899903035217186</v>
      </c>
    </row>
    <row r="93" spans="2:15" ht="12.75">
      <c r="B93" s="12"/>
      <c r="C93" s="43"/>
      <c r="D93" s="43"/>
      <c r="E93" s="43">
        <f>LISTINI!M95</f>
        <v>0</v>
      </c>
      <c r="F93" s="44">
        <f>LISTINI!P95</f>
        <v>0</v>
      </c>
      <c r="G93" s="44">
        <f>LISTINI!S95</f>
        <v>0</v>
      </c>
      <c r="H93" s="44">
        <f>LISTINI!V95</f>
        <v>0</v>
      </c>
      <c r="I93" s="44">
        <f>LISTINI!Y95</f>
        <v>0</v>
      </c>
      <c r="J93" s="44" t="str">
        <f>LISTINI!AB95</f>
        <v>-</v>
      </c>
      <c r="K93" s="44" t="str">
        <f>LISTINI!AE95</f>
        <v>-</v>
      </c>
      <c r="L93" s="43" t="str">
        <f>LISTINI!AH95</f>
        <v>-</v>
      </c>
      <c r="M93" s="43" t="str">
        <f>LISTINI!AK95</f>
        <v>-</v>
      </c>
      <c r="N93" s="43" t="str">
        <f>LISTINI!AN95</f>
        <v>-</v>
      </c>
      <c r="O93" s="102">
        <f t="shared" si="1"/>
        <v>0</v>
      </c>
    </row>
    <row r="94" spans="1:15" ht="12.75">
      <c r="A94" s="3" t="s">
        <v>67</v>
      </c>
      <c r="B94" s="12"/>
      <c r="C94" s="43"/>
      <c r="D94" s="43"/>
      <c r="E94" s="43">
        <f>LISTINI!M96</f>
        <v>0</v>
      </c>
      <c r="F94" s="44">
        <f>LISTINI!P96</f>
        <v>0</v>
      </c>
      <c r="G94" s="44">
        <f>LISTINI!S96</f>
        <v>0</v>
      </c>
      <c r="H94" s="44">
        <f>LISTINI!V96</f>
        <v>0</v>
      </c>
      <c r="I94" s="44">
        <f>LISTINI!Y96</f>
        <v>0</v>
      </c>
      <c r="J94" s="44" t="str">
        <f>LISTINI!AB96</f>
        <v>-</v>
      </c>
      <c r="K94" s="44" t="str">
        <f>LISTINI!AE96</f>
        <v>-</v>
      </c>
      <c r="L94" s="43" t="str">
        <f>LISTINI!AH96</f>
        <v>-</v>
      </c>
      <c r="M94" s="43" t="str">
        <f>LISTINI!AK96</f>
        <v>-</v>
      </c>
      <c r="N94" s="43" t="str">
        <f>LISTINI!AN96</f>
        <v>-</v>
      </c>
      <c r="O94" s="102">
        <f t="shared" si="1"/>
        <v>0</v>
      </c>
    </row>
    <row r="95" spans="1:15" ht="12.75">
      <c r="A95" s="4" t="s">
        <v>68</v>
      </c>
      <c r="B95" s="11" t="s">
        <v>11</v>
      </c>
      <c r="C95" s="43">
        <f>LISTINI!G97</f>
        <v>59.39254339529094</v>
      </c>
      <c r="D95" s="43">
        <f>LISTINI!J97</f>
        <v>59.39</v>
      </c>
      <c r="E95" s="43">
        <f>LISTINI!M97</f>
        <v>59.39</v>
      </c>
      <c r="F95" s="44">
        <f>LISTINI!P97</f>
        <v>59.39</v>
      </c>
      <c r="G95" s="44">
        <f>LISTINI!S97</f>
        <v>59.39</v>
      </c>
      <c r="H95" s="44">
        <f>LISTINI!V97</f>
        <v>59.39</v>
      </c>
      <c r="I95" s="44">
        <f>LISTINI!Y97</f>
        <v>59.39</v>
      </c>
      <c r="J95" s="44">
        <f>LISTINI!AB97</f>
        <v>59.39</v>
      </c>
      <c r="K95" s="44">
        <f>LISTINI!AE97</f>
        <v>59.39</v>
      </c>
      <c r="L95" s="43">
        <f>LISTINI!AH97</f>
        <v>59.39</v>
      </c>
      <c r="M95" s="43">
        <f>LISTINI!AK97</f>
        <v>59.39</v>
      </c>
      <c r="N95" s="43">
        <f>LISTINI!AN97</f>
        <v>59.39</v>
      </c>
      <c r="O95" s="102">
        <f t="shared" si="1"/>
        <v>59.39021194960757</v>
      </c>
    </row>
    <row r="96" spans="2:15" ht="12.75">
      <c r="B96" s="12"/>
      <c r="C96" s="43"/>
      <c r="D96" s="43"/>
      <c r="E96" s="43">
        <f>LISTINI!M98</f>
        <v>0</v>
      </c>
      <c r="F96" s="44">
        <f>LISTINI!P98</f>
        <v>0</v>
      </c>
      <c r="G96" s="44">
        <f>LISTINI!S98</f>
        <v>0</v>
      </c>
      <c r="H96" s="44">
        <f>LISTINI!V98</f>
        <v>0</v>
      </c>
      <c r="I96" s="44">
        <f>LISTINI!Y98</f>
        <v>0</v>
      </c>
      <c r="J96" s="44" t="str">
        <f>LISTINI!AB98</f>
        <v>-</v>
      </c>
      <c r="K96" s="44" t="str">
        <f>LISTINI!AE98</f>
        <v>-</v>
      </c>
      <c r="L96" s="43" t="str">
        <f>LISTINI!AH98</f>
        <v>-</v>
      </c>
      <c r="M96" s="43" t="str">
        <f>LISTINI!AK98</f>
        <v>-</v>
      </c>
      <c r="N96" s="43" t="str">
        <f>LISTINI!AN98</f>
        <v>-</v>
      </c>
      <c r="O96" s="102">
        <f t="shared" si="1"/>
        <v>0</v>
      </c>
    </row>
    <row r="97" spans="1:15" ht="12.75">
      <c r="A97" s="5" t="s">
        <v>69</v>
      </c>
      <c r="B97" s="12"/>
      <c r="C97" s="43"/>
      <c r="D97" s="43"/>
      <c r="E97" s="43">
        <f>LISTINI!M99</f>
        <v>0</v>
      </c>
      <c r="F97" s="44">
        <f>LISTINI!P99</f>
        <v>0</v>
      </c>
      <c r="G97" s="44">
        <f>LISTINI!S99</f>
        <v>0</v>
      </c>
      <c r="H97" s="44">
        <f>LISTINI!V99</f>
        <v>0</v>
      </c>
      <c r="I97" s="44">
        <f>LISTINI!Y99</f>
        <v>0</v>
      </c>
      <c r="J97" s="44" t="str">
        <f>LISTINI!AB99</f>
        <v>-</v>
      </c>
      <c r="K97" s="44" t="str">
        <f>LISTINI!AE99</f>
        <v>-</v>
      </c>
      <c r="L97" s="43" t="str">
        <f>LISTINI!AH99</f>
        <v>-</v>
      </c>
      <c r="M97" s="43" t="str">
        <f>LISTINI!AK99</f>
        <v>-</v>
      </c>
      <c r="N97" s="43" t="str">
        <f>LISTINI!AN99</f>
        <v>-</v>
      </c>
      <c r="O97" s="102">
        <f t="shared" si="1"/>
        <v>0</v>
      </c>
    </row>
    <row r="98" spans="1:15" ht="12.75">
      <c r="A98" s="6" t="s">
        <v>70</v>
      </c>
      <c r="B98" s="12"/>
      <c r="C98" s="43"/>
      <c r="D98" s="43"/>
      <c r="E98" s="43">
        <f>LISTINI!M100</f>
        <v>0</v>
      </c>
      <c r="F98" s="44">
        <f>LISTINI!P100</f>
        <v>0</v>
      </c>
      <c r="G98" s="44">
        <f>LISTINI!S100</f>
        <v>0</v>
      </c>
      <c r="H98" s="44">
        <f>LISTINI!V100</f>
        <v>0</v>
      </c>
      <c r="I98" s="44">
        <f>LISTINI!Y100</f>
        <v>0</v>
      </c>
      <c r="J98" s="44" t="str">
        <f>LISTINI!AB100</f>
        <v>-</v>
      </c>
      <c r="K98" s="44" t="str">
        <f>LISTINI!AE100</f>
        <v>-</v>
      </c>
      <c r="L98" s="43" t="str">
        <f>LISTINI!AH100</f>
        <v>-</v>
      </c>
      <c r="M98" s="43" t="str">
        <f>LISTINI!AK100</f>
        <v>-</v>
      </c>
      <c r="N98" s="43" t="str">
        <f>LISTINI!AN100</f>
        <v>-</v>
      </c>
      <c r="O98" s="102">
        <f t="shared" si="1"/>
        <v>0</v>
      </c>
    </row>
    <row r="99" spans="2:15" ht="12.75">
      <c r="B99" s="12"/>
      <c r="C99" s="43"/>
      <c r="D99" s="43"/>
      <c r="E99" s="43">
        <f>LISTINI!M101</f>
        <v>0</v>
      </c>
      <c r="F99" s="44">
        <f>LISTINI!P101</f>
        <v>0</v>
      </c>
      <c r="G99" s="44">
        <f>LISTINI!S101</f>
        <v>0</v>
      </c>
      <c r="H99" s="44">
        <f>LISTINI!V101</f>
        <v>0</v>
      </c>
      <c r="I99" s="44">
        <f>LISTINI!Y101</f>
        <v>0</v>
      </c>
      <c r="J99" s="44" t="str">
        <f>LISTINI!AB101</f>
        <v>-</v>
      </c>
      <c r="K99" s="44" t="str">
        <f>LISTINI!AE101</f>
        <v>-</v>
      </c>
      <c r="L99" s="43" t="str">
        <f>LISTINI!AH101</f>
        <v>-</v>
      </c>
      <c r="M99" s="43" t="str">
        <f>LISTINI!AK101</f>
        <v>-</v>
      </c>
      <c r="N99" s="43" t="str">
        <f>LISTINI!AN101</f>
        <v>-</v>
      </c>
      <c r="O99" s="102">
        <f t="shared" si="1"/>
        <v>0</v>
      </c>
    </row>
    <row r="100" spans="1:15" ht="12.75">
      <c r="A100" s="4" t="s">
        <v>71</v>
      </c>
      <c r="B100" s="11" t="s">
        <v>11</v>
      </c>
      <c r="C100" s="44" t="str">
        <f>LISTINI!G102</f>
        <v>-</v>
      </c>
      <c r="D100" s="43" t="str">
        <f>LISTINI!J102</f>
        <v>-</v>
      </c>
      <c r="E100" s="43" t="str">
        <f>LISTINI!M102</f>
        <v>-</v>
      </c>
      <c r="F100" s="44" t="str">
        <f>LISTINI!P102</f>
        <v>-</v>
      </c>
      <c r="G100" s="44">
        <f>LISTINI!S102</f>
        <v>215</v>
      </c>
      <c r="H100" s="44">
        <f>LISTINI!V102</f>
        <v>192.805</v>
      </c>
      <c r="I100" s="44">
        <f>LISTINI!Y102</f>
        <v>165.59</v>
      </c>
      <c r="J100" s="44">
        <f>LISTINI!AB102</f>
        <v>168.76</v>
      </c>
      <c r="K100" s="44">
        <f>LISTINI!AE102</f>
        <v>165.87</v>
      </c>
      <c r="L100" s="43">
        <f>LISTINI!AH102</f>
        <v>153.45</v>
      </c>
      <c r="M100" s="43">
        <f>LISTINI!AK102</f>
        <v>150</v>
      </c>
      <c r="N100" s="43" t="str">
        <f>LISTINI!AN102</f>
        <v>-</v>
      </c>
      <c r="O100" s="102">
        <f t="shared" si="1"/>
        <v>173.06785714285712</v>
      </c>
    </row>
    <row r="101" spans="1:15" ht="12.75">
      <c r="A101" s="4" t="s">
        <v>72</v>
      </c>
      <c r="B101" s="11" t="s">
        <v>12</v>
      </c>
      <c r="C101" s="44" t="str">
        <f>LISTINI!G103</f>
        <v>-</v>
      </c>
      <c r="D101" s="43" t="str">
        <f>LISTINI!J103</f>
        <v>-</v>
      </c>
      <c r="E101" s="43" t="str">
        <f>LISTINI!M103</f>
        <v>-</v>
      </c>
      <c r="F101" s="44" t="str">
        <f>LISTINI!P103</f>
        <v>-</v>
      </c>
      <c r="G101" s="44">
        <f>LISTINI!S103</f>
        <v>237.5</v>
      </c>
      <c r="H101" s="44">
        <f>LISTINI!V103</f>
        <v>134.51</v>
      </c>
      <c r="I101" s="44">
        <f>LISTINI!Y103</f>
        <v>118.655</v>
      </c>
      <c r="J101" s="44">
        <f>LISTINI!AB103</f>
        <v>122.00999999999999</v>
      </c>
      <c r="K101" s="44">
        <f>LISTINI!AE103</f>
        <v>112.62</v>
      </c>
      <c r="L101" s="43">
        <f>LISTINI!AH103</f>
        <v>101.32</v>
      </c>
      <c r="M101" s="43">
        <f>LISTINI!AK103</f>
        <v>85</v>
      </c>
      <c r="N101" s="43" t="str">
        <f>LISTINI!AN103</f>
        <v>-</v>
      </c>
      <c r="O101" s="102">
        <f t="shared" si="1"/>
        <v>130.2307142857143</v>
      </c>
    </row>
    <row r="102" spans="1:15" ht="12.75">
      <c r="A102" s="4" t="s">
        <v>73</v>
      </c>
      <c r="B102" s="11" t="s">
        <v>12</v>
      </c>
      <c r="C102" s="44" t="str">
        <f>LISTINI!G104</f>
        <v>-</v>
      </c>
      <c r="D102" s="43" t="str">
        <f>LISTINI!J104</f>
        <v>-</v>
      </c>
      <c r="E102" s="43">
        <f>LISTINI!M104</f>
        <v>96.45500000000001</v>
      </c>
      <c r="F102" s="44">
        <f>LISTINI!P104</f>
        <v>69.715</v>
      </c>
      <c r="G102" s="44">
        <f>LISTINI!S104</f>
        <v>30.97</v>
      </c>
      <c r="H102" s="44" t="str">
        <f>LISTINI!V104</f>
        <v> </v>
      </c>
      <c r="I102" s="44" t="str">
        <f>LISTINI!Y104</f>
        <v> </v>
      </c>
      <c r="J102" s="44">
        <f>LISTINI!AB104</f>
        <v>0</v>
      </c>
      <c r="K102" s="44">
        <f>LISTINI!AE104</f>
        <v>0</v>
      </c>
      <c r="L102" s="43">
        <f>LISTINI!AH104</f>
        <v>0</v>
      </c>
      <c r="M102" s="43">
        <f>LISTINI!AK104</f>
        <v>0</v>
      </c>
      <c r="N102" s="43">
        <f>LISTINI!AN104</f>
        <v>0</v>
      </c>
      <c r="O102" s="102">
        <f t="shared" si="1"/>
        <v>24.642500000000002</v>
      </c>
    </row>
    <row r="103" spans="1:15" ht="12.75">
      <c r="A103" s="4" t="s">
        <v>75</v>
      </c>
      <c r="B103" s="11" t="s">
        <v>12</v>
      </c>
      <c r="C103" s="44" t="str">
        <f>LISTINI!G105</f>
        <v>-</v>
      </c>
      <c r="D103" s="43" t="str">
        <f>LISTINI!J105</f>
        <v>-</v>
      </c>
      <c r="E103" s="43">
        <f>LISTINI!M105</f>
        <v>164.015</v>
      </c>
      <c r="F103" s="44">
        <f>LISTINI!P105</f>
        <v>120.55000000000001</v>
      </c>
      <c r="G103" s="44">
        <f>LISTINI!S105</f>
        <v>92.10499999999999</v>
      </c>
      <c r="H103" s="44" t="str">
        <f>LISTINI!V105</f>
        <v> </v>
      </c>
      <c r="I103" s="44" t="str">
        <f>LISTINI!Y105</f>
        <v> </v>
      </c>
      <c r="J103" s="44">
        <f>LISTINI!AB105</f>
        <v>0</v>
      </c>
      <c r="K103" s="44">
        <f>LISTINI!AE105</f>
        <v>0</v>
      </c>
      <c r="L103" s="43">
        <f>LISTINI!AH105</f>
        <v>0</v>
      </c>
      <c r="M103" s="43">
        <f>LISTINI!AK105</f>
        <v>0</v>
      </c>
      <c r="N103" s="43">
        <f>LISTINI!AN105</f>
        <v>0</v>
      </c>
      <c r="O103" s="102">
        <f t="shared" si="1"/>
        <v>47.083749999999995</v>
      </c>
    </row>
    <row r="104" spans="1:15" ht="12.75">
      <c r="A104" s="4" t="s">
        <v>74</v>
      </c>
      <c r="B104" s="11" t="s">
        <v>12</v>
      </c>
      <c r="C104" s="44" t="str">
        <f>LISTINI!G106</f>
        <v>-</v>
      </c>
      <c r="D104" s="43" t="str">
        <f>LISTINI!J106</f>
        <v>-</v>
      </c>
      <c r="E104" s="43">
        <f>LISTINI!M106</f>
        <v>105.875</v>
      </c>
      <c r="F104" s="44">
        <f>LISTINI!P106</f>
        <v>128.39499999999998</v>
      </c>
      <c r="G104" s="44">
        <f>LISTINI!S106</f>
        <v>116.13</v>
      </c>
      <c r="H104" s="44" t="str">
        <f>LISTINI!V106</f>
        <v> </v>
      </c>
      <c r="I104" s="44" t="str">
        <f>LISTINI!Y106</f>
        <v> </v>
      </c>
      <c r="J104" s="44">
        <f>LISTINI!AB106</f>
        <v>0</v>
      </c>
      <c r="K104" s="44">
        <f>LISTINI!AE106</f>
        <v>0</v>
      </c>
      <c r="L104" s="43">
        <f>LISTINI!AH106</f>
        <v>0</v>
      </c>
      <c r="M104" s="43">
        <f>LISTINI!AK106</f>
        <v>0</v>
      </c>
      <c r="N104" s="43">
        <f>LISTINI!AN106</f>
        <v>0</v>
      </c>
      <c r="O104" s="102">
        <f t="shared" si="1"/>
        <v>43.8</v>
      </c>
    </row>
    <row r="105" spans="2:15" ht="12.75">
      <c r="B105" s="12"/>
      <c r="C105" s="43"/>
      <c r="D105" s="43"/>
      <c r="E105" s="43">
        <f>LISTINI!M107</f>
        <v>0</v>
      </c>
      <c r="F105" s="44">
        <f>LISTINI!P107</f>
        <v>0</v>
      </c>
      <c r="G105" s="44">
        <f>LISTINI!S107</f>
        <v>0</v>
      </c>
      <c r="H105" s="44">
        <f>LISTINI!V107</f>
        <v>0</v>
      </c>
      <c r="I105" s="44">
        <f>LISTINI!Y107</f>
        <v>0</v>
      </c>
      <c r="J105" s="44" t="str">
        <f>LISTINI!AB107</f>
        <v>-</v>
      </c>
      <c r="K105" s="44" t="str">
        <f>LISTINI!AE107</f>
        <v>-</v>
      </c>
      <c r="L105" s="43" t="str">
        <f>LISTINI!AH107</f>
        <v>-</v>
      </c>
      <c r="M105" s="43" t="str">
        <f>LISTINI!AK107</f>
        <v>-</v>
      </c>
      <c r="N105" s="43" t="str">
        <f>LISTINI!AN107</f>
        <v>-</v>
      </c>
      <c r="O105" s="102">
        <f t="shared" si="1"/>
        <v>0</v>
      </c>
    </row>
    <row r="106" spans="1:15" ht="12.75">
      <c r="A106" s="5" t="s">
        <v>76</v>
      </c>
      <c r="B106" s="12"/>
      <c r="C106" s="43"/>
      <c r="D106" s="43"/>
      <c r="E106" s="43">
        <f>LISTINI!M108</f>
        <v>0</v>
      </c>
      <c r="F106" s="44">
        <f>LISTINI!P108</f>
        <v>0</v>
      </c>
      <c r="G106" s="44">
        <f>LISTINI!S108</f>
        <v>0</v>
      </c>
      <c r="H106" s="44">
        <f>LISTINI!V108</f>
        <v>0</v>
      </c>
      <c r="I106" s="44">
        <f>LISTINI!Y108</f>
        <v>0</v>
      </c>
      <c r="J106" s="44" t="str">
        <f>LISTINI!AB108</f>
        <v>-</v>
      </c>
      <c r="K106" s="44" t="str">
        <f>LISTINI!AE108</f>
        <v>-</v>
      </c>
      <c r="L106" s="43" t="str">
        <f>LISTINI!AH108</f>
        <v>-</v>
      </c>
      <c r="M106" s="43" t="str">
        <f>LISTINI!AK108</f>
        <v>-</v>
      </c>
      <c r="N106" s="43" t="str">
        <f>LISTINI!AN108</f>
        <v>-</v>
      </c>
      <c r="O106" s="102">
        <f t="shared" si="1"/>
        <v>0</v>
      </c>
    </row>
    <row r="107" spans="1:15" ht="12.75">
      <c r="A107" s="6" t="s">
        <v>77</v>
      </c>
      <c r="B107" s="12"/>
      <c r="C107" s="43"/>
      <c r="D107" s="43"/>
      <c r="E107" s="43">
        <f>LISTINI!M109</f>
        <v>0</v>
      </c>
      <c r="F107" s="44">
        <f>LISTINI!P109</f>
        <v>0</v>
      </c>
      <c r="G107" s="44">
        <f>LISTINI!S109</f>
        <v>0</v>
      </c>
      <c r="H107" s="44">
        <f>LISTINI!V109</f>
        <v>0</v>
      </c>
      <c r="I107" s="44">
        <f>LISTINI!Y109</f>
        <v>0</v>
      </c>
      <c r="J107" s="44" t="str">
        <f>LISTINI!AB109</f>
        <v>-</v>
      </c>
      <c r="K107" s="44" t="str">
        <f>LISTINI!AE109</f>
        <v>-</v>
      </c>
      <c r="L107" s="43" t="str">
        <f>LISTINI!AH109</f>
        <v>-</v>
      </c>
      <c r="M107" s="43" t="str">
        <f>LISTINI!AK109</f>
        <v>-</v>
      </c>
      <c r="N107" s="43" t="str">
        <f>LISTINI!AN109</f>
        <v>-</v>
      </c>
      <c r="O107" s="102">
        <f t="shared" si="1"/>
        <v>0</v>
      </c>
    </row>
    <row r="108" spans="2:15" ht="12.75">
      <c r="B108" s="12"/>
      <c r="C108" s="43"/>
      <c r="D108" s="43"/>
      <c r="E108" s="43">
        <f>LISTINI!M110</f>
        <v>0</v>
      </c>
      <c r="F108" s="44">
        <f>LISTINI!P110</f>
        <v>0</v>
      </c>
      <c r="G108" s="44">
        <f>LISTINI!S110</f>
        <v>0</v>
      </c>
      <c r="H108" s="44">
        <f>LISTINI!V110</f>
        <v>0</v>
      </c>
      <c r="I108" s="44">
        <f>LISTINI!Y110</f>
        <v>0</v>
      </c>
      <c r="J108" s="44" t="str">
        <f>LISTINI!AB110</f>
        <v>-</v>
      </c>
      <c r="K108" s="44" t="str">
        <f>LISTINI!AE110</f>
        <v>-</v>
      </c>
      <c r="L108" s="43" t="str">
        <f>LISTINI!AH110</f>
        <v>-</v>
      </c>
      <c r="M108" s="43" t="str">
        <f>LISTINI!AK110</f>
        <v>-</v>
      </c>
      <c r="N108" s="43" t="str">
        <f>LISTINI!AN110</f>
        <v>-</v>
      </c>
      <c r="O108" s="102">
        <f t="shared" si="1"/>
        <v>0</v>
      </c>
    </row>
    <row r="109" spans="1:15" ht="12.75">
      <c r="A109" s="4" t="s">
        <v>90</v>
      </c>
      <c r="B109" s="11" t="s">
        <v>11</v>
      </c>
      <c r="C109" s="43">
        <f>LISTINI!G111</f>
        <v>209.16504413124204</v>
      </c>
      <c r="D109" s="43">
        <f>LISTINI!J111</f>
        <v>198.78</v>
      </c>
      <c r="E109" s="43">
        <f>LISTINI!M111</f>
        <v>197.98000000000002</v>
      </c>
      <c r="F109" s="44">
        <f>LISTINI!P111</f>
        <v>196.28</v>
      </c>
      <c r="G109" s="44">
        <f>LISTINI!S111</f>
        <v>224.5</v>
      </c>
      <c r="H109" s="44">
        <f>LISTINI!V111</f>
        <v>229.33999999999997</v>
      </c>
      <c r="I109" s="44">
        <f>LISTINI!Y111</f>
        <v>150.505</v>
      </c>
      <c r="J109" s="44">
        <f>LISTINI!AB111</f>
        <v>176.62</v>
      </c>
      <c r="K109" s="44">
        <f>LISTINI!AE111</f>
        <v>215.12</v>
      </c>
      <c r="L109" s="43">
        <f>LISTINI!AH111</f>
        <v>212.535</v>
      </c>
      <c r="M109" s="43">
        <f>LISTINI!AK111</f>
        <v>216.175</v>
      </c>
      <c r="N109" s="43">
        <f>LISTINI!AN111</f>
        <v>225.95</v>
      </c>
      <c r="O109" s="102">
        <f t="shared" si="1"/>
        <v>204.41250367760347</v>
      </c>
    </row>
    <row r="110" spans="1:15" ht="12.75">
      <c r="A110" s="4" t="s">
        <v>91</v>
      </c>
      <c r="B110" s="11" t="s">
        <v>12</v>
      </c>
      <c r="C110" s="43">
        <f>LISTINI!G112</f>
        <v>124.98256957965573</v>
      </c>
      <c r="D110" s="43">
        <f>LISTINI!J112</f>
        <v>74.87</v>
      </c>
      <c r="E110" s="43">
        <f>LISTINI!M112</f>
        <v>45.625</v>
      </c>
      <c r="F110" s="44">
        <f>LISTINI!P112</f>
        <v>49.735</v>
      </c>
      <c r="G110" s="44">
        <f>LISTINI!S112</f>
        <v>50.245</v>
      </c>
      <c r="H110" s="44">
        <f>LISTINI!V112</f>
        <v>46.485</v>
      </c>
      <c r="I110" s="44">
        <f>LISTINI!Y112</f>
        <v>65.785</v>
      </c>
      <c r="J110" s="44">
        <f>LISTINI!AB112</f>
        <v>49.065</v>
      </c>
      <c r="K110" s="44">
        <f>LISTINI!AE112</f>
        <v>57.855000000000004</v>
      </c>
      <c r="L110" s="43">
        <f>LISTINI!AH112</f>
        <v>76.435</v>
      </c>
      <c r="M110" s="43">
        <f>LISTINI!AK112</f>
        <v>48.69</v>
      </c>
      <c r="N110" s="43">
        <f>LISTINI!AN112</f>
        <v>74.3</v>
      </c>
      <c r="O110" s="102">
        <f t="shared" si="1"/>
        <v>63.672714131637974</v>
      </c>
    </row>
    <row r="111" spans="1:15" ht="12.75">
      <c r="A111" s="4" t="s">
        <v>92</v>
      </c>
      <c r="B111" s="11" t="s">
        <v>335</v>
      </c>
      <c r="C111" s="43" t="str">
        <f>LISTINI!G113</f>
        <v>-</v>
      </c>
      <c r="D111" s="43" t="str">
        <f>LISTINI!J113</f>
        <v>-</v>
      </c>
      <c r="E111" s="43">
        <f>LISTINI!M113</f>
        <v>0.315</v>
      </c>
      <c r="F111" s="44">
        <f>LISTINI!P113</f>
        <v>0.395</v>
      </c>
      <c r="G111" s="44">
        <f>LISTINI!S113</f>
        <v>0.14</v>
      </c>
      <c r="H111" s="44" t="str">
        <f>LISTINI!V113</f>
        <v> </v>
      </c>
      <c r="I111" s="44" t="str">
        <f>LISTINI!Y113</f>
        <v> </v>
      </c>
      <c r="J111" s="44">
        <f>LISTINI!AB113</f>
        <v>0</v>
      </c>
      <c r="K111" s="44">
        <f>LISTINI!AE113</f>
        <v>0</v>
      </c>
      <c r="L111" s="43">
        <f>LISTINI!AH113</f>
        <v>0</v>
      </c>
      <c r="M111" s="43">
        <f>LISTINI!AK113</f>
        <v>0</v>
      </c>
      <c r="N111" s="43">
        <f>LISTINI!AN113</f>
        <v>0</v>
      </c>
      <c r="O111" s="102">
        <f t="shared" si="1"/>
        <v>0.10625</v>
      </c>
    </row>
    <row r="112" spans="1:15" ht="12.75">
      <c r="A112" s="4" t="s">
        <v>93</v>
      </c>
      <c r="B112" s="11" t="s">
        <v>12</v>
      </c>
      <c r="C112" s="43">
        <f>LISTINI!G114</f>
        <v>0.7359510812025183</v>
      </c>
      <c r="D112" s="43">
        <f>LISTINI!J114</f>
        <v>0.53</v>
      </c>
      <c r="E112" s="43">
        <f>LISTINI!M114</f>
        <v>0.22</v>
      </c>
      <c r="F112" s="44">
        <f>LISTINI!P114</f>
        <v>0.53</v>
      </c>
      <c r="G112" s="44" t="str">
        <f>LISTINI!S114</f>
        <v>-</v>
      </c>
      <c r="H112" s="44" t="str">
        <f>LISTINI!V114</f>
        <v>-</v>
      </c>
      <c r="I112" s="44" t="str">
        <f>LISTINI!Y114</f>
        <v>-</v>
      </c>
      <c r="J112" s="44" t="str">
        <f>LISTINI!AB114</f>
        <v>-</v>
      </c>
      <c r="K112" s="44" t="str">
        <f>LISTINI!AE114</f>
        <v>-</v>
      </c>
      <c r="L112" s="43">
        <f>LISTINI!AH114</f>
        <v>0.485</v>
      </c>
      <c r="M112" s="43">
        <f>LISTINI!AK114</f>
        <v>0.355</v>
      </c>
      <c r="N112" s="43">
        <f>LISTINI!AN114</f>
        <v>0.33</v>
      </c>
      <c r="O112" s="102">
        <f t="shared" si="1"/>
        <v>0.4551358687432169</v>
      </c>
    </row>
    <row r="113" spans="1:15" ht="12.75">
      <c r="A113" s="4" t="s">
        <v>94</v>
      </c>
      <c r="B113" s="11" t="s">
        <v>11</v>
      </c>
      <c r="C113" s="44" t="str">
        <f>LISTINI!G115</f>
        <v>-</v>
      </c>
      <c r="D113" s="43" t="str">
        <f>LISTINI!J115</f>
        <v>-</v>
      </c>
      <c r="E113" s="43">
        <f>LISTINI!M115</f>
        <v>245.32</v>
      </c>
      <c r="F113" s="44">
        <f>LISTINI!P115</f>
        <v>170.715</v>
      </c>
      <c r="G113" s="44">
        <f>LISTINI!S115</f>
        <v>167.345</v>
      </c>
      <c r="H113" s="44" t="str">
        <f>LISTINI!V115</f>
        <v> </v>
      </c>
      <c r="I113" s="44" t="str">
        <f>LISTINI!Y115</f>
        <v> </v>
      </c>
      <c r="J113" s="44">
        <f>LISTINI!AB115</f>
        <v>0</v>
      </c>
      <c r="K113" s="44">
        <f>LISTINI!AE115</f>
        <v>0</v>
      </c>
      <c r="L113" s="43">
        <f>LISTINI!AH115</f>
        <v>0</v>
      </c>
      <c r="M113" s="43">
        <f>LISTINI!AK115</f>
        <v>0</v>
      </c>
      <c r="N113" s="43">
        <f>LISTINI!AN115</f>
        <v>0</v>
      </c>
      <c r="O113" s="102">
        <f t="shared" si="1"/>
        <v>72.9225</v>
      </c>
    </row>
    <row r="114" spans="1:15" ht="12.75">
      <c r="A114" s="4" t="s">
        <v>95</v>
      </c>
      <c r="B114" s="11" t="s">
        <v>12</v>
      </c>
      <c r="C114" s="43">
        <f>LISTINI!G116</f>
        <v>85.21538834976528</v>
      </c>
      <c r="D114" s="43">
        <f>LISTINI!J116</f>
        <v>60.239999999999995</v>
      </c>
      <c r="E114" s="43">
        <f>LISTINI!M116</f>
        <v>51.6</v>
      </c>
      <c r="F114" s="44">
        <f>LISTINI!P116</f>
        <v>50.74</v>
      </c>
      <c r="G114" s="44">
        <f>LISTINI!S116</f>
        <v>51.745000000000005</v>
      </c>
      <c r="H114" s="44">
        <f>LISTINI!V116</f>
        <v>49.41</v>
      </c>
      <c r="I114" s="44">
        <f>LISTINI!Y116</f>
        <v>46.08</v>
      </c>
      <c r="J114" s="44">
        <f>LISTINI!AB116</f>
        <v>44.41</v>
      </c>
      <c r="K114" s="44">
        <f>LISTINI!AE116</f>
        <v>53.91</v>
      </c>
      <c r="L114" s="43">
        <f>LISTINI!AH116</f>
        <v>56.08</v>
      </c>
      <c r="M114" s="43">
        <f>LISTINI!AK116</f>
        <v>60.08</v>
      </c>
      <c r="N114" s="43">
        <f>LISTINI!AN116</f>
        <v>60.575</v>
      </c>
      <c r="O114" s="102">
        <f t="shared" si="1"/>
        <v>55.840449029147116</v>
      </c>
    </row>
    <row r="115" spans="1:15" ht="12.75">
      <c r="A115" s="4" t="s">
        <v>96</v>
      </c>
      <c r="B115" s="11" t="s">
        <v>335</v>
      </c>
      <c r="C115" s="43">
        <f>LISTINI!G117</f>
        <v>1.42</v>
      </c>
      <c r="D115" s="43">
        <f>LISTINI!J117</f>
        <v>0.8300000000000001</v>
      </c>
      <c r="E115" s="43">
        <f>LISTINI!M117</f>
        <v>0.595</v>
      </c>
      <c r="F115" s="44">
        <f>LISTINI!P117</f>
        <v>0.8200000000000001</v>
      </c>
      <c r="G115" s="44">
        <f>LISTINI!S117</f>
        <v>0.41000000000000003</v>
      </c>
      <c r="H115" s="44">
        <f>LISTINI!V117</f>
        <v>0.63</v>
      </c>
      <c r="I115" s="44">
        <f>LISTINI!Y117</f>
        <v>0.765</v>
      </c>
      <c r="J115" s="44">
        <f>LISTINI!AB117</f>
        <v>0.54</v>
      </c>
      <c r="K115" s="44">
        <f>LISTINI!AE117</f>
        <v>0.43999999999999995</v>
      </c>
      <c r="L115" s="43">
        <f>LISTINI!AH117</f>
        <v>0.715</v>
      </c>
      <c r="M115" s="43">
        <f>LISTINI!AK117</f>
        <v>0.43</v>
      </c>
      <c r="N115" s="43">
        <f>LISTINI!AN117</f>
        <v>0.45999999999999996</v>
      </c>
      <c r="O115" s="102">
        <f t="shared" si="1"/>
        <v>0.67125</v>
      </c>
    </row>
    <row r="116" spans="1:15" ht="12.75">
      <c r="A116" s="4" t="s">
        <v>97</v>
      </c>
      <c r="B116" s="11" t="s">
        <v>12</v>
      </c>
      <c r="C116" s="43">
        <f>LISTINI!G118</f>
        <v>0.9935</v>
      </c>
      <c r="D116" s="43">
        <f>LISTINI!J118</f>
        <v>0.7</v>
      </c>
      <c r="E116" s="43">
        <f>LISTINI!M118</f>
        <v>0.365</v>
      </c>
      <c r="F116" s="44">
        <f>LISTINI!P118</f>
        <v>0.41500000000000004</v>
      </c>
      <c r="G116" s="44">
        <f>LISTINI!S118</f>
        <v>0.44999999999999996</v>
      </c>
      <c r="H116" s="44">
        <f>LISTINI!V118</f>
        <v>0.355</v>
      </c>
      <c r="I116" s="44">
        <f>LISTINI!Y118</f>
        <v>0.42500000000000004</v>
      </c>
      <c r="J116" s="44">
        <f>LISTINI!AB118</f>
        <v>0.33499999999999996</v>
      </c>
      <c r="K116" s="44">
        <f>LISTINI!AE118</f>
        <v>0.45999999999999996</v>
      </c>
      <c r="L116" s="43">
        <f>LISTINI!AH118</f>
        <v>0.5900000000000001</v>
      </c>
      <c r="M116" s="43">
        <f>LISTINI!AK118</f>
        <v>0.435</v>
      </c>
      <c r="N116" s="43">
        <f>LISTINI!AN118</f>
        <v>0.46499999999999997</v>
      </c>
      <c r="O116" s="102">
        <f t="shared" si="1"/>
        <v>0.4990416666666666</v>
      </c>
    </row>
    <row r="117" spans="1:15" ht="12.75">
      <c r="A117" s="4" t="s">
        <v>98</v>
      </c>
      <c r="B117" s="11" t="s">
        <v>11</v>
      </c>
      <c r="C117" s="43">
        <f>LISTINI!G119</f>
        <v>138.15222050643763</v>
      </c>
      <c r="D117" s="43">
        <f>LISTINI!J119</f>
        <v>175.595</v>
      </c>
      <c r="E117" s="43">
        <f>LISTINI!M119</f>
        <v>81.345</v>
      </c>
      <c r="F117" s="44">
        <f>LISTINI!P119</f>
        <v>72.065</v>
      </c>
      <c r="G117" s="44">
        <f>LISTINI!S119</f>
        <v>45.465</v>
      </c>
      <c r="H117" s="44">
        <f>LISTINI!V119</f>
        <v>45.04</v>
      </c>
      <c r="I117" s="44">
        <f>LISTINI!Y119</f>
        <v>46.019999999999996</v>
      </c>
      <c r="J117" s="44">
        <f>LISTINI!AB119</f>
        <v>34.3</v>
      </c>
      <c r="K117" s="44">
        <f>LISTINI!AE119</f>
        <v>44.855000000000004</v>
      </c>
      <c r="L117" s="43">
        <f>LISTINI!AH119</f>
        <v>55.44</v>
      </c>
      <c r="M117" s="43">
        <f>LISTINI!AK119</f>
        <v>76.125</v>
      </c>
      <c r="N117" s="43">
        <f>LISTINI!AN119</f>
        <v>65.96</v>
      </c>
      <c r="O117" s="102">
        <f t="shared" si="1"/>
        <v>73.36351837553646</v>
      </c>
    </row>
    <row r="118" spans="1:15" ht="12.75">
      <c r="A118" s="4" t="s">
        <v>99</v>
      </c>
      <c r="B118" s="11" t="s">
        <v>12</v>
      </c>
      <c r="C118" s="43">
        <f>LISTINI!G120</f>
        <v>58.61785804665672</v>
      </c>
      <c r="D118" s="43">
        <f>LISTINI!J120</f>
        <v>59.315</v>
      </c>
      <c r="E118" s="43">
        <f>LISTINI!M120</f>
        <v>60.315</v>
      </c>
      <c r="F118" s="44">
        <f>LISTINI!P120</f>
        <v>57.485</v>
      </c>
      <c r="G118" s="44">
        <f>LISTINI!S120</f>
        <v>59.5</v>
      </c>
      <c r="H118" s="44">
        <f>LISTINI!V120</f>
        <v>54.44</v>
      </c>
      <c r="I118" s="44">
        <f>LISTINI!Y120</f>
        <v>50.519999999999996</v>
      </c>
      <c r="J118" s="44">
        <f>LISTINI!AB120</f>
        <v>47.69</v>
      </c>
      <c r="K118" s="44">
        <f>LISTINI!AE120</f>
        <v>50.019999999999996</v>
      </c>
      <c r="L118" s="43">
        <f>LISTINI!AH120</f>
        <v>48.519999999999996</v>
      </c>
      <c r="M118" s="43">
        <f>LISTINI!AK120</f>
        <v>51.025</v>
      </c>
      <c r="N118" s="43">
        <f>LISTINI!AN120</f>
        <v>55.63</v>
      </c>
      <c r="O118" s="102">
        <f t="shared" si="1"/>
        <v>54.42315483722138</v>
      </c>
    </row>
    <row r="119" spans="1:15" ht="12.75">
      <c r="A119" s="4" t="s">
        <v>100</v>
      </c>
      <c r="B119" s="11" t="s">
        <v>12</v>
      </c>
      <c r="C119" s="43">
        <f>LISTINI!G121</f>
        <v>51.645689908948654</v>
      </c>
      <c r="D119" s="43">
        <f>LISTINI!J121</f>
        <v>52</v>
      </c>
      <c r="E119" s="43">
        <f>LISTINI!M121</f>
        <v>50.85</v>
      </c>
      <c r="F119" s="44">
        <f>LISTINI!P121</f>
        <v>49.06999999999999</v>
      </c>
      <c r="G119" s="44">
        <f>LISTINI!S121</f>
        <v>42</v>
      </c>
      <c r="H119" s="44">
        <f>LISTINI!V121</f>
        <v>42</v>
      </c>
      <c r="I119" s="44">
        <f>LISTINI!Y121</f>
        <v>42</v>
      </c>
      <c r="J119" s="44">
        <f>LISTINI!AB121</f>
        <v>40.91</v>
      </c>
      <c r="K119" s="44">
        <f>LISTINI!AE121</f>
        <v>42.745000000000005</v>
      </c>
      <c r="L119" s="43">
        <f>LISTINI!AH121</f>
        <v>44.3</v>
      </c>
      <c r="M119" s="43">
        <f>LISTINI!AK121</f>
        <v>53.019999999999996</v>
      </c>
      <c r="N119" s="43">
        <f>LISTINI!AN121</f>
        <v>58.3</v>
      </c>
      <c r="O119" s="102">
        <f t="shared" si="1"/>
        <v>47.403390825745724</v>
      </c>
    </row>
    <row r="120" spans="1:15" ht="12.75">
      <c r="A120" s="4" t="s">
        <v>101</v>
      </c>
      <c r="B120" s="11" t="s">
        <v>12</v>
      </c>
      <c r="C120" s="43">
        <f>LISTINI!G122</f>
        <v>47.7722631657775</v>
      </c>
      <c r="D120" s="43">
        <f>LISTINI!J122</f>
        <v>45.035</v>
      </c>
      <c r="E120" s="43">
        <f>LISTINI!M122</f>
        <v>45.2</v>
      </c>
      <c r="F120" s="44">
        <f>LISTINI!P122</f>
        <v>42.45</v>
      </c>
      <c r="G120" s="44">
        <f>LISTINI!S122</f>
        <v>46.745</v>
      </c>
      <c r="H120" s="44">
        <f>LISTINI!V122</f>
        <v>37.41</v>
      </c>
      <c r="I120" s="44">
        <f>LISTINI!Y122</f>
        <v>35.69</v>
      </c>
      <c r="J120" s="44">
        <f>LISTINI!AB122</f>
        <v>37.41</v>
      </c>
      <c r="K120" s="44">
        <f>LISTINI!AE122</f>
        <v>41.47</v>
      </c>
      <c r="L120" s="43">
        <f>LISTINI!AH122</f>
        <v>41.75</v>
      </c>
      <c r="M120" s="43">
        <f>LISTINI!AK122</f>
        <v>51.5</v>
      </c>
      <c r="N120" s="43">
        <f>LISTINI!AN122</f>
        <v>56.5</v>
      </c>
      <c r="O120" s="102">
        <f t="shared" si="1"/>
        <v>44.077688597148125</v>
      </c>
    </row>
    <row r="121" spans="1:15" ht="12.75">
      <c r="A121" s="4" t="s">
        <v>102</v>
      </c>
      <c r="B121" s="11" t="s">
        <v>581</v>
      </c>
      <c r="C121" s="43">
        <f>LISTINI!G123</f>
        <v>0.1833421991767677</v>
      </c>
      <c r="D121" s="43">
        <f>LISTINI!J123</f>
        <v>0.175</v>
      </c>
      <c r="E121" s="43">
        <f>LISTINI!M123</f>
        <v>0.15500000000000003</v>
      </c>
      <c r="F121" s="44">
        <f>LISTINI!P123</f>
        <v>0.665</v>
      </c>
      <c r="G121" s="44">
        <f>LISTINI!S123</f>
        <v>0.18</v>
      </c>
      <c r="H121" s="44">
        <f>LISTINI!V123</f>
        <v>0.365</v>
      </c>
      <c r="I121" s="44">
        <f>LISTINI!Y123</f>
        <v>0.16</v>
      </c>
      <c r="J121" s="44">
        <f>LISTINI!AB123</f>
        <v>0.16999999999999998</v>
      </c>
      <c r="K121" s="44">
        <f>LISTINI!AE123</f>
        <v>0.185</v>
      </c>
      <c r="L121" s="43">
        <f>LISTINI!AH123</f>
        <v>0.21000000000000002</v>
      </c>
      <c r="M121" s="43">
        <f>LISTINI!AK123</f>
        <v>0.33499999999999996</v>
      </c>
      <c r="N121" s="43">
        <f>LISTINI!AN123</f>
        <v>0.245</v>
      </c>
      <c r="O121" s="102">
        <f t="shared" si="1"/>
        <v>0.2523618499313973</v>
      </c>
    </row>
    <row r="122" spans="1:15" ht="12.75">
      <c r="A122" s="4" t="s">
        <v>103</v>
      </c>
      <c r="B122" s="11" t="s">
        <v>11</v>
      </c>
      <c r="C122" s="44" t="str">
        <f>LISTINI!G124</f>
        <v>-</v>
      </c>
      <c r="D122" s="43" t="str">
        <f>LISTINI!J124</f>
        <v>-</v>
      </c>
      <c r="E122" s="43" t="str">
        <f>LISTINI!M124</f>
        <v>-</v>
      </c>
      <c r="F122" s="44" t="str">
        <f>LISTINI!P124</f>
        <v>-</v>
      </c>
      <c r="G122" s="44">
        <f>LISTINI!S124</f>
        <v>387.5</v>
      </c>
      <c r="H122" s="44">
        <f>LISTINI!V124</f>
        <v>350.5</v>
      </c>
      <c r="I122" s="44">
        <f>LISTINI!Y124</f>
        <v>323.75</v>
      </c>
      <c r="J122" s="44">
        <f>LISTINI!AB124</f>
        <v>297.25</v>
      </c>
      <c r="K122" s="44">
        <f>LISTINI!AE124</f>
        <v>206.5</v>
      </c>
      <c r="L122" s="43">
        <f>LISTINI!AH124</f>
        <v>206.5</v>
      </c>
      <c r="M122" s="43">
        <f>LISTINI!AK124</f>
        <v>191.25</v>
      </c>
      <c r="N122" s="43" t="str">
        <f>LISTINI!AN124</f>
        <v>-</v>
      </c>
      <c r="O122" s="102">
        <f t="shared" si="1"/>
        <v>280.4642857142857</v>
      </c>
    </row>
    <row r="123" spans="1:15" ht="12.75">
      <c r="A123" s="4" t="s">
        <v>104</v>
      </c>
      <c r="B123" s="11" t="s">
        <v>12</v>
      </c>
      <c r="C123" s="44" t="str">
        <f>LISTINI!G125</f>
        <v>-</v>
      </c>
      <c r="D123" s="43" t="str">
        <f>LISTINI!J125</f>
        <v>-</v>
      </c>
      <c r="E123" s="43" t="str">
        <f>LISTINI!M125</f>
        <v>-</v>
      </c>
      <c r="F123" s="44" t="str">
        <f>LISTINI!P125</f>
        <v>-</v>
      </c>
      <c r="G123" s="44">
        <f>LISTINI!S125</f>
        <v>190</v>
      </c>
      <c r="H123" s="44">
        <f>LISTINI!V125</f>
        <v>156.75</v>
      </c>
      <c r="I123" s="44">
        <f>LISTINI!Y125</f>
        <v>215</v>
      </c>
      <c r="J123" s="44">
        <f>LISTINI!AB125</f>
        <v>162.5</v>
      </c>
      <c r="K123" s="44">
        <f>LISTINI!AE125</f>
        <v>162.5</v>
      </c>
      <c r="L123" s="43">
        <f>LISTINI!AH125</f>
        <v>145</v>
      </c>
      <c r="M123" s="43">
        <f>LISTINI!AK125</f>
        <v>195</v>
      </c>
      <c r="N123" s="43" t="str">
        <f>LISTINI!AN125</f>
        <v>-</v>
      </c>
      <c r="O123" s="102">
        <f t="shared" si="1"/>
        <v>175.25</v>
      </c>
    </row>
    <row r="124" spans="1:15" ht="12.75">
      <c r="A124" s="4" t="s">
        <v>105</v>
      </c>
      <c r="B124" s="11" t="s">
        <v>12</v>
      </c>
      <c r="C124" s="43">
        <f>LISTINI!G126</f>
        <v>193.67133715855744</v>
      </c>
      <c r="D124" s="43">
        <f>LISTINI!J126</f>
        <v>296.96000000000004</v>
      </c>
      <c r="E124" s="43">
        <f>LISTINI!M126</f>
        <v>271.14</v>
      </c>
      <c r="F124" s="44">
        <f>LISTINI!P126</f>
        <v>258.125</v>
      </c>
      <c r="G124" s="44">
        <f>LISTINI!S126</f>
        <v>173.735</v>
      </c>
      <c r="H124" s="44">
        <f>LISTINI!V126</f>
        <v>99.965</v>
      </c>
      <c r="I124" s="44">
        <f>LISTINI!Y126</f>
        <v>119.565</v>
      </c>
      <c r="J124" s="44">
        <f>LISTINI!AB126</f>
        <v>85.345</v>
      </c>
      <c r="K124" s="44">
        <f>LISTINI!AE126</f>
        <v>107.98500000000001</v>
      </c>
      <c r="L124" s="43">
        <f>LISTINI!AH126</f>
        <v>119.235</v>
      </c>
      <c r="M124" s="43">
        <f>LISTINI!AK126</f>
        <v>151.72500000000002</v>
      </c>
      <c r="N124" s="43">
        <f>LISTINI!AN126</f>
        <v>134</v>
      </c>
      <c r="O124" s="102">
        <f t="shared" si="1"/>
        <v>167.62094476321315</v>
      </c>
    </row>
    <row r="125" spans="1:15" ht="12.75">
      <c r="A125" s="4" t="s">
        <v>106</v>
      </c>
      <c r="B125" s="11" t="s">
        <v>12</v>
      </c>
      <c r="C125" s="43">
        <f>LISTINI!G127</f>
        <v>111.0382333042396</v>
      </c>
      <c r="D125" s="43">
        <f>LISTINI!J127</f>
        <v>96.33</v>
      </c>
      <c r="E125" s="43">
        <f>LISTINI!M127</f>
        <v>48.46</v>
      </c>
      <c r="F125" s="44">
        <f>LISTINI!P127</f>
        <v>48.239999999999995</v>
      </c>
      <c r="G125" s="44">
        <f>LISTINI!S127</f>
        <v>44.19</v>
      </c>
      <c r="H125" s="44">
        <f>LISTINI!V127</f>
        <v>50.58</v>
      </c>
      <c r="I125" s="44">
        <f>LISTINI!Y127</f>
        <v>52.935</v>
      </c>
      <c r="J125" s="44">
        <f>LISTINI!AB127</f>
        <v>66.435</v>
      </c>
      <c r="K125" s="44">
        <f>LISTINI!AE127</f>
        <v>89.27</v>
      </c>
      <c r="L125" s="43">
        <f>LISTINI!AH127</f>
        <v>67.1</v>
      </c>
      <c r="M125" s="43">
        <f>LISTINI!AK127</f>
        <v>65.35499999999999</v>
      </c>
      <c r="N125" s="43">
        <f>LISTINI!AN127</f>
        <v>74.3</v>
      </c>
      <c r="O125" s="102">
        <f t="shared" si="1"/>
        <v>67.85276944201996</v>
      </c>
    </row>
    <row r="126" spans="1:15" ht="12.75">
      <c r="A126" s="4" t="s">
        <v>107</v>
      </c>
      <c r="B126" s="11" t="s">
        <v>12</v>
      </c>
      <c r="C126" s="43">
        <f>LISTINI!G128</f>
        <v>160.1016387177408</v>
      </c>
      <c r="D126" s="43">
        <f>LISTINI!J128</f>
        <v>103.285</v>
      </c>
      <c r="E126" s="43">
        <f>LISTINI!M128</f>
        <v>38.735</v>
      </c>
      <c r="F126" s="44">
        <f>LISTINI!P128</f>
        <v>69.32499999999999</v>
      </c>
      <c r="G126" s="44">
        <f>LISTINI!S128</f>
        <v>64.19</v>
      </c>
      <c r="H126" s="44">
        <f>LISTINI!V128</f>
        <v>60.91</v>
      </c>
      <c r="I126" s="44">
        <f>LISTINI!Y128</f>
        <v>72.77</v>
      </c>
      <c r="J126" s="44">
        <f>LISTINI!AB128</f>
        <v>73.29</v>
      </c>
      <c r="K126" s="44">
        <f>LISTINI!AE128</f>
        <v>76.99</v>
      </c>
      <c r="L126" s="43">
        <f>LISTINI!AH128</f>
        <v>80.46</v>
      </c>
      <c r="M126" s="43">
        <f>LISTINI!AK128</f>
        <v>84.44</v>
      </c>
      <c r="N126" s="43">
        <f>LISTINI!AN128</f>
        <v>70.08</v>
      </c>
      <c r="O126" s="102">
        <f t="shared" si="1"/>
        <v>79.5480532264784</v>
      </c>
    </row>
    <row r="127" spans="1:15" ht="12.75">
      <c r="A127" s="4" t="s">
        <v>108</v>
      </c>
      <c r="B127" s="11" t="s">
        <v>12</v>
      </c>
      <c r="C127" s="43">
        <f>LISTINI!G129</f>
        <v>133.50410841463224</v>
      </c>
      <c r="D127" s="43">
        <f>LISTINI!J129</f>
        <v>86.975</v>
      </c>
      <c r="E127" s="43">
        <f>LISTINI!M129</f>
        <v>38.735</v>
      </c>
      <c r="F127" s="44">
        <f>LISTINI!P129</f>
        <v>52.435</v>
      </c>
      <c r="G127" s="44">
        <f>LISTINI!S129</f>
        <v>51.58</v>
      </c>
      <c r="H127" s="44">
        <f>LISTINI!V129</f>
        <v>50.519999999999996</v>
      </c>
      <c r="I127" s="44">
        <f>LISTINI!Y129</f>
        <v>63.355</v>
      </c>
      <c r="J127" s="44">
        <f>LISTINI!AB129</f>
        <v>77.46</v>
      </c>
      <c r="K127" s="44">
        <f>LISTINI!AE129</f>
        <v>78.52</v>
      </c>
      <c r="L127" s="43">
        <f>LISTINI!AH129</f>
        <v>68.27</v>
      </c>
      <c r="M127" s="43">
        <f>LISTINI!AK129</f>
        <v>65.02</v>
      </c>
      <c r="N127" s="43">
        <f>LISTINI!AN129</f>
        <v>68.245</v>
      </c>
      <c r="O127" s="102">
        <f t="shared" si="1"/>
        <v>69.55159236788602</v>
      </c>
    </row>
    <row r="128" spans="1:15" ht="12.75">
      <c r="A128" s="4" t="s">
        <v>109</v>
      </c>
      <c r="B128" s="11" t="s">
        <v>12</v>
      </c>
      <c r="C128" s="43">
        <f>LISTINI!G130</f>
        <v>185.92448367221513</v>
      </c>
      <c r="D128" s="43">
        <f>LISTINI!J130</f>
        <v>130.075</v>
      </c>
      <c r="E128" s="43">
        <f>LISTINI!M130</f>
        <v>46.485</v>
      </c>
      <c r="F128" s="44">
        <f>LISTINI!P130</f>
        <v>67.71</v>
      </c>
      <c r="G128" s="44">
        <f>LISTINI!S130</f>
        <v>62.36</v>
      </c>
      <c r="H128" s="44">
        <f>LISTINI!V130</f>
        <v>60.86</v>
      </c>
      <c r="I128" s="44">
        <f>LISTINI!Y130</f>
        <v>74.35499999999999</v>
      </c>
      <c r="J128" s="44">
        <f>LISTINI!AB130</f>
        <v>83.965</v>
      </c>
      <c r="K128" s="44">
        <f>LISTINI!AE130</f>
        <v>71.77</v>
      </c>
      <c r="L128" s="43">
        <f>LISTINI!AH130</f>
        <v>79.185</v>
      </c>
      <c r="M128" s="43">
        <f>LISTINI!AK130</f>
        <v>81.52</v>
      </c>
      <c r="N128" s="43">
        <f>LISTINI!AN130</f>
        <v>99.63499999999999</v>
      </c>
      <c r="O128" s="102">
        <f t="shared" si="1"/>
        <v>86.98704030601793</v>
      </c>
    </row>
    <row r="129" spans="1:15" ht="12.75">
      <c r="A129" s="4" t="s">
        <v>110</v>
      </c>
      <c r="B129" s="11" t="s">
        <v>12</v>
      </c>
      <c r="C129" s="43">
        <f>LISTINI!G131</f>
        <v>198.83590614945228</v>
      </c>
      <c r="D129" s="43">
        <f>LISTINI!J131</f>
        <v>133.52</v>
      </c>
      <c r="E129" s="43">
        <f>LISTINI!M131</f>
        <v>46.485</v>
      </c>
      <c r="F129" s="44">
        <f>LISTINI!P131</f>
        <v>67.71</v>
      </c>
      <c r="G129" s="44">
        <f>LISTINI!S131</f>
        <v>62.36</v>
      </c>
      <c r="H129" s="44">
        <f>LISTINI!V131</f>
        <v>41.04</v>
      </c>
      <c r="I129" s="44">
        <f>LISTINI!Y131</f>
        <v>70.91499999999999</v>
      </c>
      <c r="J129" s="44">
        <f>LISTINI!AB131</f>
        <v>83.41</v>
      </c>
      <c r="K129" s="44">
        <f>LISTINI!AE131</f>
        <v>58.285</v>
      </c>
      <c r="L129" s="43">
        <f>LISTINI!AH131</f>
        <v>65.41</v>
      </c>
      <c r="M129" s="43">
        <f>LISTINI!AK131</f>
        <v>55.035</v>
      </c>
      <c r="N129" s="43">
        <f>LISTINI!AN131</f>
        <v>98.00999999999999</v>
      </c>
      <c r="O129" s="102">
        <f t="shared" si="1"/>
        <v>81.75132551245434</v>
      </c>
    </row>
    <row r="130" spans="1:15" ht="12.75">
      <c r="A130" s="4" t="s">
        <v>111</v>
      </c>
      <c r="B130" s="11" t="s">
        <v>12</v>
      </c>
      <c r="C130" s="43">
        <f>LISTINI!G132</f>
        <v>281.4690100037701</v>
      </c>
      <c r="D130" s="43">
        <f>LISTINI!J132</f>
        <v>168.64999999999998</v>
      </c>
      <c r="E130" s="43">
        <f>LISTINI!M132</f>
        <v>124.745</v>
      </c>
      <c r="F130" s="44">
        <f>LISTINI!P132</f>
        <v>111</v>
      </c>
      <c r="G130" s="44">
        <f>LISTINI!S132</f>
        <v>141.985</v>
      </c>
      <c r="H130" s="44">
        <f>LISTINI!V132</f>
        <v>83.13</v>
      </c>
      <c r="I130" s="44">
        <f>LISTINI!Y132</f>
        <v>59.44</v>
      </c>
      <c r="J130" s="44">
        <f>LISTINI!AB132</f>
        <v>44.36</v>
      </c>
      <c r="K130" s="44">
        <f>LISTINI!AE132</f>
        <v>42.47</v>
      </c>
      <c r="L130" s="43">
        <f>LISTINI!AH132</f>
        <v>81.74</v>
      </c>
      <c r="M130" s="43">
        <f>LISTINI!AK132</f>
        <v>89.53999999999999</v>
      </c>
      <c r="N130" s="43">
        <f>LISTINI!AN132</f>
        <v>152.78</v>
      </c>
      <c r="O130" s="102">
        <f t="shared" si="1"/>
        <v>115.10908416698084</v>
      </c>
    </row>
    <row r="131" spans="1:15" ht="12.75">
      <c r="A131" s="4" t="s">
        <v>112</v>
      </c>
      <c r="B131" s="11" t="s">
        <v>12</v>
      </c>
      <c r="C131" s="43">
        <f>LISTINI!G133</f>
        <v>245.3170270675061</v>
      </c>
      <c r="D131" s="43">
        <f>LISTINI!J133</f>
        <v>142.01999999999998</v>
      </c>
      <c r="E131" s="43">
        <f>LISTINI!M133</f>
        <v>84.78</v>
      </c>
      <c r="F131" s="44">
        <f>LISTINI!P133</f>
        <v>68.79</v>
      </c>
      <c r="G131" s="44">
        <f>LISTINI!S133</f>
        <v>73.1</v>
      </c>
      <c r="H131" s="44">
        <f>LISTINI!V133</f>
        <v>80.875</v>
      </c>
      <c r="I131" s="44">
        <f>LISTINI!Y133</f>
        <v>45.19</v>
      </c>
      <c r="J131" s="44">
        <f>LISTINI!AB133</f>
        <v>36.665</v>
      </c>
      <c r="K131" s="44">
        <f>LISTINI!AE133</f>
        <v>41.87</v>
      </c>
      <c r="L131" s="43">
        <f>LISTINI!AH133</f>
        <v>66.745</v>
      </c>
      <c r="M131" s="43">
        <f>LISTINI!AK133</f>
        <v>85.965</v>
      </c>
      <c r="N131" s="43">
        <f>LISTINI!AN133</f>
        <v>95.77</v>
      </c>
      <c r="O131" s="102">
        <f t="shared" si="1"/>
        <v>88.92391892229217</v>
      </c>
    </row>
    <row r="132" spans="1:15" ht="12.75">
      <c r="A132" s="4" t="s">
        <v>113</v>
      </c>
      <c r="B132" s="11" t="s">
        <v>12</v>
      </c>
      <c r="C132" s="43">
        <f>LISTINI!G134</f>
        <v>201.4181906448997</v>
      </c>
      <c r="D132" s="43">
        <f>LISTINI!J134</f>
        <v>219.575</v>
      </c>
      <c r="E132" s="43">
        <f>LISTINI!M134</f>
        <v>167.85</v>
      </c>
      <c r="F132" s="44">
        <f>LISTINI!P134</f>
        <v>142.025</v>
      </c>
      <c r="G132" s="44">
        <f>LISTINI!S134</f>
        <v>91.5</v>
      </c>
      <c r="H132" s="44">
        <f>LISTINI!V134</f>
        <v>99</v>
      </c>
      <c r="I132" s="44">
        <f>LISTINI!Y134</f>
        <v>72.035</v>
      </c>
      <c r="J132" s="44">
        <f>LISTINI!AB134</f>
        <v>59.795</v>
      </c>
      <c r="K132" s="44">
        <f>LISTINI!AE134</f>
        <v>83.57499999999999</v>
      </c>
      <c r="L132" s="43">
        <f>LISTINI!AH134</f>
        <v>62.5</v>
      </c>
      <c r="M132" s="43">
        <f>LISTINI!AK134</f>
        <v>82.5</v>
      </c>
      <c r="N132" s="43">
        <f>LISTINI!AN134</f>
        <v>119.71000000000001</v>
      </c>
      <c r="O132" s="102">
        <f t="shared" si="1"/>
        <v>116.79026588707497</v>
      </c>
    </row>
    <row r="133" spans="1:15" ht="12.75">
      <c r="A133" s="4" t="s">
        <v>114</v>
      </c>
      <c r="B133" s="11" t="s">
        <v>12</v>
      </c>
      <c r="C133" s="43">
        <f>LISTINI!G135</f>
        <v>175.5953456904254</v>
      </c>
      <c r="D133" s="43">
        <f>LISTINI!J135</f>
        <v>173.92000000000002</v>
      </c>
      <c r="E133" s="43">
        <f>LISTINI!M135</f>
        <v>152.70999999999998</v>
      </c>
      <c r="F133" s="44">
        <f>LISTINI!P135</f>
        <v>143.68</v>
      </c>
      <c r="G133" s="44">
        <f>LISTINI!S135</f>
        <v>112.845</v>
      </c>
      <c r="H133" s="44">
        <f>LISTINI!V135</f>
        <v>94.41</v>
      </c>
      <c r="I133" s="44">
        <f>LISTINI!Y135</f>
        <v>56.269999999999996</v>
      </c>
      <c r="J133" s="44">
        <f>LISTINI!AB135</f>
        <v>78.78</v>
      </c>
      <c r="K133" s="44">
        <f>LISTINI!AE135</f>
        <v>75.03</v>
      </c>
      <c r="L133" s="43">
        <f>LISTINI!AH135</f>
        <v>89.43</v>
      </c>
      <c r="M133" s="43">
        <f>LISTINI!AK135</f>
        <v>82.795</v>
      </c>
      <c r="N133" s="43">
        <f>LISTINI!AN135</f>
        <v>125.11</v>
      </c>
      <c r="O133" s="102">
        <f t="shared" si="1"/>
        <v>113.38127880753545</v>
      </c>
    </row>
    <row r="134" spans="1:15" ht="12.75">
      <c r="A134" s="4" t="s">
        <v>115</v>
      </c>
      <c r="B134" s="11" t="s">
        <v>12</v>
      </c>
      <c r="C134" s="43">
        <f>LISTINI!G136</f>
        <v>219.49418211303174</v>
      </c>
      <c r="D134" s="43">
        <f>LISTINI!J136</f>
        <v>322.78499999999997</v>
      </c>
      <c r="E134" s="43">
        <f>LISTINI!M136</f>
        <v>242.735</v>
      </c>
      <c r="F134" s="44" t="str">
        <f>LISTINI!P136</f>
        <v>-</v>
      </c>
      <c r="G134" s="44">
        <f>LISTINI!S136</f>
        <v>163.805</v>
      </c>
      <c r="H134" s="44">
        <f>LISTINI!V136</f>
        <v>104.065</v>
      </c>
      <c r="I134" s="44">
        <f>LISTINI!Y136</f>
        <v>98.10499999999999</v>
      </c>
      <c r="J134" s="44">
        <f>LISTINI!AB136</f>
        <v>75.77</v>
      </c>
      <c r="K134" s="44">
        <f>LISTINI!AE136</f>
        <v>89.44</v>
      </c>
      <c r="L134" s="43">
        <f>LISTINI!AH136</f>
        <v>136.52</v>
      </c>
      <c r="M134" s="43">
        <f>LISTINI!AK136</f>
        <v>137.52</v>
      </c>
      <c r="N134" s="43">
        <f>LISTINI!AN136</f>
        <v>177.5</v>
      </c>
      <c r="O134" s="102">
        <f t="shared" si="1"/>
        <v>160.70356201027562</v>
      </c>
    </row>
    <row r="135" spans="1:15" ht="12.75">
      <c r="A135" s="4" t="s">
        <v>116</v>
      </c>
      <c r="B135" s="11" t="s">
        <v>12</v>
      </c>
      <c r="C135" s="44" t="str">
        <f>LISTINI!G137</f>
        <v>-</v>
      </c>
      <c r="D135" s="43" t="str">
        <f>LISTINI!J137</f>
        <v>-</v>
      </c>
      <c r="E135" s="43" t="str">
        <f>LISTINI!M137</f>
        <v>-</v>
      </c>
      <c r="F135" s="44" t="str">
        <f>LISTINI!P137</f>
        <v>-</v>
      </c>
      <c r="G135" s="44" t="str">
        <f>LISTINI!S137</f>
        <v>-</v>
      </c>
      <c r="H135" s="44" t="str">
        <f>LISTINI!V137</f>
        <v>-</v>
      </c>
      <c r="I135" s="44" t="str">
        <f>LISTINI!Y137</f>
        <v>-</v>
      </c>
      <c r="J135" s="44">
        <f>LISTINI!AB137</f>
        <v>37.5</v>
      </c>
      <c r="K135" s="44" t="str">
        <f>LISTINI!AE137</f>
        <v>-</v>
      </c>
      <c r="L135" s="43" t="str">
        <f>LISTINI!AH137</f>
        <v>-</v>
      </c>
      <c r="M135" s="43" t="str">
        <f>LISTINI!AK137</f>
        <v>-</v>
      </c>
      <c r="N135" s="43" t="str">
        <f>LISTINI!AN137</f>
        <v>-</v>
      </c>
      <c r="O135" s="102">
        <f t="shared" si="1"/>
        <v>37.5</v>
      </c>
    </row>
    <row r="136" spans="1:15" ht="12.75">
      <c r="A136" s="4" t="s">
        <v>117</v>
      </c>
      <c r="B136" s="11" t="s">
        <v>12</v>
      </c>
      <c r="C136" s="44" t="str">
        <f>LISTINI!G138</f>
        <v>-</v>
      </c>
      <c r="D136" s="43" t="str">
        <f>LISTINI!J138</f>
        <v>-</v>
      </c>
      <c r="E136" s="43">
        <f>LISTINI!M138</f>
        <v>167.85</v>
      </c>
      <c r="F136" s="44">
        <f>LISTINI!P138</f>
        <v>175.595</v>
      </c>
      <c r="G136" s="44">
        <f>LISTINI!S138</f>
        <v>66</v>
      </c>
      <c r="H136" s="44">
        <f>LISTINI!V138</f>
        <v>42.5</v>
      </c>
      <c r="I136" s="44">
        <f>LISTINI!Y138</f>
        <v>22.5</v>
      </c>
      <c r="J136" s="44">
        <f>LISTINI!AB138</f>
        <v>38.87</v>
      </c>
      <c r="K136" s="44">
        <f>LISTINI!AE138</f>
        <v>54.230000000000004</v>
      </c>
      <c r="L136" s="43" t="str">
        <f>LISTINI!AH138</f>
        <v>-</v>
      </c>
      <c r="M136" s="43" t="str">
        <f>LISTINI!AK138</f>
        <v>-</v>
      </c>
      <c r="N136" s="43" t="str">
        <f>LISTINI!AN138</f>
        <v>-</v>
      </c>
      <c r="O136" s="102">
        <f t="shared" si="1"/>
        <v>81.07785714285714</v>
      </c>
    </row>
    <row r="137" spans="1:15" ht="12.75">
      <c r="A137" s="4" t="s">
        <v>118</v>
      </c>
      <c r="B137" s="11" t="s">
        <v>12</v>
      </c>
      <c r="C137" s="43">
        <f>LISTINI!G139</f>
        <v>184.63334142449142</v>
      </c>
      <c r="D137" s="43">
        <f>LISTINI!J139</f>
        <v>175.6</v>
      </c>
      <c r="E137" s="43">
        <f>LISTINI!M139</f>
        <v>149.775</v>
      </c>
      <c r="F137" s="44">
        <f>LISTINI!P139</f>
        <v>116.20000000000002</v>
      </c>
      <c r="G137" s="44">
        <f>LISTINI!S139</f>
        <v>56.81</v>
      </c>
      <c r="H137" s="44" t="str">
        <f>LISTINI!V139</f>
        <v> </v>
      </c>
      <c r="I137" s="44">
        <f>LISTINI!Y139</f>
        <v>56.81</v>
      </c>
      <c r="J137" s="44">
        <f>LISTINI!AB139</f>
        <v>69.72</v>
      </c>
      <c r="K137" s="44">
        <f>LISTINI!AE139</f>
        <v>74.88499999999999</v>
      </c>
      <c r="L137" s="43">
        <f>LISTINI!AH139</f>
        <v>105.875</v>
      </c>
      <c r="M137" s="43">
        <f>LISTINI!AK139</f>
        <v>126.53</v>
      </c>
      <c r="N137" s="43">
        <f>LISTINI!AN139</f>
        <v>140.64999999999998</v>
      </c>
      <c r="O137" s="102">
        <f t="shared" si="1"/>
        <v>114.31712194768103</v>
      </c>
    </row>
    <row r="138" spans="1:15" ht="12.75">
      <c r="A138" s="4" t="s">
        <v>119</v>
      </c>
      <c r="B138" s="11" t="s">
        <v>12</v>
      </c>
      <c r="C138" s="43">
        <f>LISTINI!G140</f>
        <v>170.43077669953055</v>
      </c>
      <c r="D138" s="43">
        <f>LISTINI!J140</f>
        <v>122.27</v>
      </c>
      <c r="E138" s="43">
        <f>LISTINI!M140</f>
        <v>145.9</v>
      </c>
      <c r="F138" s="44">
        <f>LISTINI!P140</f>
        <v>120.94</v>
      </c>
      <c r="G138" s="44">
        <f>LISTINI!S140</f>
        <v>79.51499999999999</v>
      </c>
      <c r="H138" s="44">
        <f>LISTINI!V140</f>
        <v>53.69</v>
      </c>
      <c r="I138" s="44">
        <f>LISTINI!Y140</f>
        <v>70.435</v>
      </c>
      <c r="J138" s="44">
        <f>LISTINI!AB140</f>
        <v>69.72</v>
      </c>
      <c r="K138" s="44">
        <f>LISTINI!AE140</f>
        <v>89.75</v>
      </c>
      <c r="L138" s="43">
        <f>LISTINI!AH140</f>
        <v>97.75</v>
      </c>
      <c r="M138" s="43">
        <f>LISTINI!AK140</f>
        <v>87.375</v>
      </c>
      <c r="N138" s="43">
        <f>LISTINI!AN140</f>
        <v>83.79499999999999</v>
      </c>
      <c r="O138" s="102">
        <f t="shared" si="1"/>
        <v>99.29756472496088</v>
      </c>
    </row>
    <row r="139" spans="1:15" ht="12.75">
      <c r="A139" s="4" t="s">
        <v>120</v>
      </c>
      <c r="B139" s="11" t="s">
        <v>12</v>
      </c>
      <c r="C139" s="44">
        <f>LISTINI!G141</f>
        <v>116.20280229513446</v>
      </c>
      <c r="D139" s="43" t="str">
        <f>LISTINI!J141</f>
        <v>-</v>
      </c>
      <c r="E139" s="43">
        <f>LISTINI!M141</f>
        <v>149.775</v>
      </c>
      <c r="F139" s="44" t="str">
        <f>LISTINI!P141</f>
        <v>-</v>
      </c>
      <c r="G139" s="44">
        <f>LISTINI!S141</f>
        <v>197.5</v>
      </c>
      <c r="H139" s="44" t="str">
        <f>LISTINI!V141</f>
        <v> </v>
      </c>
      <c r="I139" s="44" t="str">
        <f>LISTINI!Y141</f>
        <v> </v>
      </c>
      <c r="J139" s="44">
        <f>LISTINI!AB141</f>
        <v>69.72</v>
      </c>
      <c r="K139" s="44">
        <f>LISTINI!AE141</f>
        <v>92.75</v>
      </c>
      <c r="L139" s="43">
        <f>LISTINI!AH141</f>
        <v>97.75</v>
      </c>
      <c r="M139" s="43" t="str">
        <f>LISTINI!AK141</f>
        <v>-</v>
      </c>
      <c r="N139" s="43" t="str">
        <f>LISTINI!AN141</f>
        <v>-</v>
      </c>
      <c r="O139" s="102">
        <f t="shared" si="1"/>
        <v>120.61630038252241</v>
      </c>
    </row>
    <row r="140" spans="1:15" ht="12.75">
      <c r="A140" s="4" t="s">
        <v>121</v>
      </c>
      <c r="B140" s="11" t="s">
        <v>12</v>
      </c>
      <c r="C140" s="43">
        <f>LISTINI!G142</f>
        <v>222.0764666084792</v>
      </c>
      <c r="D140" s="43">
        <f>LISTINI!J142</f>
        <v>119.63999999999999</v>
      </c>
      <c r="E140" s="43">
        <f>LISTINI!M142</f>
        <v>66.295</v>
      </c>
      <c r="F140" s="44">
        <f>LISTINI!P142</f>
        <v>66.92999999999999</v>
      </c>
      <c r="G140" s="44">
        <f>LISTINI!S142</f>
        <v>68.91499999999999</v>
      </c>
      <c r="H140" s="44">
        <f>LISTINI!V142</f>
        <v>69.57499999999999</v>
      </c>
      <c r="I140" s="44">
        <f>LISTINI!Y142</f>
        <v>76.85499999999999</v>
      </c>
      <c r="J140" s="44">
        <f>LISTINI!AB142</f>
        <v>91.125</v>
      </c>
      <c r="K140" s="44">
        <f>LISTINI!AE142</f>
        <v>134.485</v>
      </c>
      <c r="L140" s="43">
        <f>LISTINI!AH142</f>
        <v>91.125</v>
      </c>
      <c r="M140" s="43">
        <f>LISTINI!AK142</f>
        <v>83.685</v>
      </c>
      <c r="N140" s="43">
        <f>LISTINI!AN142</f>
        <v>85.16</v>
      </c>
      <c r="O140" s="102">
        <f t="shared" si="1"/>
        <v>97.98887221737328</v>
      </c>
    </row>
    <row r="141" spans="1:15" ht="12.75">
      <c r="A141" s="4" t="s">
        <v>122</v>
      </c>
      <c r="B141" s="11" t="s">
        <v>12</v>
      </c>
      <c r="C141" s="43">
        <f>LISTINI!G143</f>
        <v>56.81025889984352</v>
      </c>
      <c r="D141" s="43">
        <f>LISTINI!J143</f>
        <v>56.81</v>
      </c>
      <c r="E141" s="43">
        <f>LISTINI!M143</f>
        <v>38.735</v>
      </c>
      <c r="F141" s="44">
        <f>LISTINI!P143</f>
        <v>33.57</v>
      </c>
      <c r="G141" s="44">
        <f>LISTINI!S143</f>
        <v>38.12</v>
      </c>
      <c r="H141" s="44">
        <f>LISTINI!V143</f>
        <v>46.08</v>
      </c>
      <c r="I141" s="44">
        <f>LISTINI!Y143</f>
        <v>56.36</v>
      </c>
      <c r="J141" s="44">
        <f>LISTINI!AB143</f>
        <v>58.08</v>
      </c>
      <c r="K141" s="44">
        <f>LISTINI!AE143</f>
        <v>37.12</v>
      </c>
      <c r="L141" s="43">
        <f>LISTINI!AH143</f>
        <v>40.62</v>
      </c>
      <c r="M141" s="43">
        <f>LISTINI!AK143</f>
        <v>37.5</v>
      </c>
      <c r="N141" s="43">
        <f>LISTINI!AN143</f>
        <v>36</v>
      </c>
      <c r="O141" s="102">
        <f t="shared" si="1"/>
        <v>44.650438241653625</v>
      </c>
    </row>
    <row r="142" spans="1:15" ht="12.75">
      <c r="A142" s="4" t="s">
        <v>123</v>
      </c>
      <c r="B142" s="11" t="s">
        <v>12</v>
      </c>
      <c r="C142" s="43">
        <f>LISTINI!G144</f>
        <v>80.0508193588704</v>
      </c>
      <c r="D142" s="43">
        <f>LISTINI!J144</f>
        <v>63.57</v>
      </c>
      <c r="E142" s="43">
        <f>LISTINI!M144</f>
        <v>51.545</v>
      </c>
      <c r="F142" s="44">
        <f>LISTINI!P144</f>
        <v>48.1</v>
      </c>
      <c r="G142" s="44">
        <f>LISTINI!S144</f>
        <v>49.41</v>
      </c>
      <c r="H142" s="44">
        <f>LISTINI!V144</f>
        <v>35.62</v>
      </c>
      <c r="I142" s="44">
        <f>LISTINI!Y144</f>
        <v>46.019999999999996</v>
      </c>
      <c r="J142" s="44">
        <f>LISTINI!AB144</f>
        <v>42.745000000000005</v>
      </c>
      <c r="K142" s="44">
        <f>LISTINI!AE144</f>
        <v>45.355</v>
      </c>
      <c r="L142" s="43">
        <f>LISTINI!AH144</f>
        <v>54.745000000000005</v>
      </c>
      <c r="M142" s="43">
        <f>LISTINI!AK144</f>
        <v>61.58</v>
      </c>
      <c r="N142" s="43">
        <f>LISTINI!AN144</f>
        <v>47.245000000000005</v>
      </c>
      <c r="O142" s="102">
        <f t="shared" si="1"/>
        <v>52.16548494657254</v>
      </c>
    </row>
    <row r="143" spans="1:15" ht="12.75">
      <c r="A143" s="4" t="s">
        <v>124</v>
      </c>
      <c r="B143" s="11" t="s">
        <v>12</v>
      </c>
      <c r="C143" s="43">
        <f>LISTINI!G145</f>
        <v>173.01306119497798</v>
      </c>
      <c r="D143" s="43">
        <f>LISTINI!J145</f>
        <v>111.03</v>
      </c>
      <c r="E143" s="43">
        <f>LISTINI!M145</f>
        <v>49.85</v>
      </c>
      <c r="F143" s="44">
        <f>LISTINI!P145</f>
        <v>54.185</v>
      </c>
      <c r="G143" s="44">
        <f>LISTINI!S145</f>
        <v>89.465</v>
      </c>
      <c r="H143" s="44">
        <f>LISTINI!V145</f>
        <v>83.13</v>
      </c>
      <c r="I143" s="44">
        <f>LISTINI!Y145</f>
        <v>71.6</v>
      </c>
      <c r="J143" s="44">
        <f>LISTINI!AB145</f>
        <v>119.13</v>
      </c>
      <c r="K143" s="44">
        <f>LISTINI!AE145</f>
        <v>120.46000000000001</v>
      </c>
      <c r="L143" s="43">
        <f>LISTINI!AH145</f>
        <v>109.04</v>
      </c>
      <c r="M143" s="43">
        <f>LISTINI!AK145</f>
        <v>87.04499999999999</v>
      </c>
      <c r="N143" s="43">
        <f>LISTINI!AN145</f>
        <v>104.96</v>
      </c>
      <c r="O143" s="102">
        <f aca="true" t="shared" si="2" ref="O143:O206">AVERAGE(C143:N143)</f>
        <v>97.74233843291483</v>
      </c>
    </row>
    <row r="144" spans="1:15" ht="12.75">
      <c r="A144" s="4" t="s">
        <v>125</v>
      </c>
      <c r="B144" s="11" t="s">
        <v>12</v>
      </c>
      <c r="C144" s="43">
        <f>LISTINI!G146</f>
        <v>400.25409679435205</v>
      </c>
      <c r="D144" s="43">
        <f>LISTINI!J146</f>
        <v>253.935</v>
      </c>
      <c r="E144" s="43">
        <f>LISTINI!M146</f>
        <v>165.225</v>
      </c>
      <c r="F144" s="44">
        <f>LISTINI!P146</f>
        <v>82.625</v>
      </c>
      <c r="G144" s="44">
        <f>LISTINI!S146</f>
        <v>73.35499999999999</v>
      </c>
      <c r="H144" s="44">
        <f>LISTINI!V146</f>
        <v>50.305</v>
      </c>
      <c r="I144" s="44">
        <f>LISTINI!Y146</f>
        <v>88.795</v>
      </c>
      <c r="J144" s="44">
        <f>LISTINI!AB146</f>
        <v>83.46</v>
      </c>
      <c r="K144" s="44">
        <f>LISTINI!AE146</f>
        <v>102.46000000000001</v>
      </c>
      <c r="L144" s="43">
        <f>LISTINI!AH146</f>
        <v>107.63</v>
      </c>
      <c r="M144" s="43">
        <f>LISTINI!AK146</f>
        <v>122.21</v>
      </c>
      <c r="N144" s="43">
        <f>LISTINI!AN146</f>
        <v>174.285</v>
      </c>
      <c r="O144" s="102">
        <f t="shared" si="2"/>
        <v>142.0449247328627</v>
      </c>
    </row>
    <row r="145" spans="2:15" ht="12.75">
      <c r="B145" s="12"/>
      <c r="C145" s="43"/>
      <c r="D145" s="43"/>
      <c r="E145" s="43">
        <f>LISTINI!M147</f>
        <v>0</v>
      </c>
      <c r="F145" s="44">
        <f>LISTINI!P147</f>
        <v>0</v>
      </c>
      <c r="G145" s="44">
        <f>LISTINI!S147</f>
        <v>0</v>
      </c>
      <c r="H145" s="44">
        <f>LISTINI!V147</f>
        <v>0</v>
      </c>
      <c r="I145" s="44">
        <f>LISTINI!Y147</f>
        <v>0</v>
      </c>
      <c r="J145" s="44" t="str">
        <f>LISTINI!AB147</f>
        <v>-</v>
      </c>
      <c r="K145" s="44" t="str">
        <f>LISTINI!AE147</f>
        <v>-</v>
      </c>
      <c r="L145" s="43" t="str">
        <f>LISTINI!AH147</f>
        <v>-</v>
      </c>
      <c r="M145" s="43" t="str">
        <f>LISTINI!AK147</f>
        <v>-</v>
      </c>
      <c r="N145" s="43" t="str">
        <f>LISTINI!AN147</f>
        <v>-</v>
      </c>
      <c r="O145" s="102">
        <f t="shared" si="2"/>
        <v>0</v>
      </c>
    </row>
    <row r="146" spans="1:15" ht="12.75">
      <c r="A146" s="3" t="s">
        <v>126</v>
      </c>
      <c r="B146" s="12"/>
      <c r="C146" s="43"/>
      <c r="D146" s="43"/>
      <c r="E146" s="43">
        <f>LISTINI!M148</f>
        <v>0</v>
      </c>
      <c r="F146" s="44">
        <f>LISTINI!P148</f>
        <v>0</v>
      </c>
      <c r="G146" s="44">
        <f>LISTINI!S148</f>
        <v>0</v>
      </c>
      <c r="H146" s="44">
        <f>LISTINI!V148</f>
        <v>0</v>
      </c>
      <c r="I146" s="44">
        <f>LISTINI!Y148</f>
        <v>0</v>
      </c>
      <c r="J146" s="44" t="str">
        <f>LISTINI!AB148</f>
        <v>-</v>
      </c>
      <c r="K146" s="44" t="str">
        <f>LISTINI!AE148</f>
        <v>-</v>
      </c>
      <c r="L146" s="43" t="str">
        <f>LISTINI!AH148</f>
        <v>-</v>
      </c>
      <c r="M146" s="43" t="str">
        <f>LISTINI!AK148</f>
        <v>-</v>
      </c>
      <c r="N146" s="43" t="str">
        <f>LISTINI!AN148</f>
        <v>-</v>
      </c>
      <c r="O146" s="102">
        <f t="shared" si="2"/>
        <v>0</v>
      </c>
    </row>
    <row r="147" spans="1:15" ht="12.75">
      <c r="A147" s="4" t="s">
        <v>127</v>
      </c>
      <c r="B147" s="11" t="s">
        <v>11</v>
      </c>
      <c r="C147" s="43">
        <f>LISTINI!G149</f>
        <v>45.18997867033006</v>
      </c>
      <c r="D147" s="43">
        <f>LISTINI!J149</f>
        <v>41.73</v>
      </c>
      <c r="E147" s="43">
        <f>LISTINI!M149</f>
        <v>39.92</v>
      </c>
      <c r="F147" s="44">
        <f>LISTINI!P149</f>
        <v>38.2</v>
      </c>
      <c r="G147" s="44">
        <f>LISTINI!S149</f>
        <v>32.36</v>
      </c>
      <c r="H147" s="44">
        <f>LISTINI!V149</f>
        <v>24.299999999999997</v>
      </c>
      <c r="I147" s="44">
        <f>LISTINI!Y149</f>
        <v>23.25</v>
      </c>
      <c r="J147" s="44">
        <f>LISTINI!AB149</f>
        <v>22.5</v>
      </c>
      <c r="K147" s="44">
        <f>LISTINI!AE149</f>
        <v>30.5</v>
      </c>
      <c r="L147" s="43">
        <f>LISTINI!AH149</f>
        <v>38.5</v>
      </c>
      <c r="M147" s="43">
        <f>LISTINI!AK149</f>
        <v>29.314999999999998</v>
      </c>
      <c r="N147" s="43">
        <f>LISTINI!AN149</f>
        <v>28.814999999999998</v>
      </c>
      <c r="O147" s="102">
        <f t="shared" si="2"/>
        <v>32.88166488919418</v>
      </c>
    </row>
    <row r="148" spans="1:15" ht="12.75">
      <c r="A148" s="4" t="s">
        <v>128</v>
      </c>
      <c r="B148" s="11" t="s">
        <v>12</v>
      </c>
      <c r="C148" s="43">
        <f>LISTINI!G150</f>
        <v>34.860840688540335</v>
      </c>
      <c r="D148" s="43">
        <f>LISTINI!J150</f>
        <v>35.504999999999995</v>
      </c>
      <c r="E148" s="43">
        <f>LISTINI!M150</f>
        <v>35.504999999999995</v>
      </c>
      <c r="F148" s="44">
        <f>LISTINI!P150</f>
        <v>32.28</v>
      </c>
      <c r="G148" s="44">
        <f>LISTINI!S150</f>
        <v>22.5</v>
      </c>
      <c r="H148" s="44">
        <f>LISTINI!V150</f>
        <v>13.5</v>
      </c>
      <c r="I148" s="44">
        <f>LISTINI!Y150</f>
        <v>13</v>
      </c>
      <c r="J148" s="44">
        <f>LISTINI!AB150</f>
        <v>14</v>
      </c>
      <c r="K148" s="44">
        <f>LISTINI!AE150</f>
        <v>22.5</v>
      </c>
      <c r="L148" s="43" t="str">
        <f>LISTINI!AH150</f>
        <v>-</v>
      </c>
      <c r="M148" s="43">
        <f>LISTINI!AK150</f>
        <v>20.435</v>
      </c>
      <c r="N148" s="43">
        <f>LISTINI!AN150</f>
        <v>22.685</v>
      </c>
      <c r="O148" s="102">
        <f t="shared" si="2"/>
        <v>24.25189460804912</v>
      </c>
    </row>
    <row r="149" spans="1:15" ht="12.75">
      <c r="A149" s="4" t="s">
        <v>129</v>
      </c>
      <c r="B149" s="11" t="s">
        <v>12</v>
      </c>
      <c r="C149" s="43">
        <f>LISTINI!G151</f>
        <v>54.22797440439608</v>
      </c>
      <c r="D149" s="43">
        <f>LISTINI!J151</f>
        <v>74.88499999999999</v>
      </c>
      <c r="E149" s="43">
        <f>LISTINI!M151</f>
        <v>65.85</v>
      </c>
      <c r="F149" s="44">
        <f>LISTINI!P151</f>
        <v>76.03999999999999</v>
      </c>
      <c r="G149" s="44">
        <f>LISTINI!S151</f>
        <v>54.12</v>
      </c>
      <c r="H149" s="44">
        <f>LISTINI!V151</f>
        <v>36.855000000000004</v>
      </c>
      <c r="I149" s="44">
        <f>LISTINI!Y151</f>
        <v>11.620000000000001</v>
      </c>
      <c r="J149" s="44">
        <f>LISTINI!AB151</f>
        <v>19.369999999999997</v>
      </c>
      <c r="K149" s="44">
        <f>LISTINI!AE151</f>
        <v>23.240000000000002</v>
      </c>
      <c r="L149" s="43">
        <f>LISTINI!AH151</f>
        <v>21.95</v>
      </c>
      <c r="M149" s="43" t="str">
        <f>LISTINI!AK151</f>
        <v>-</v>
      </c>
      <c r="N149" s="43" t="str">
        <f>LISTINI!AN151</f>
        <v>-</v>
      </c>
      <c r="O149" s="102">
        <f t="shared" si="2"/>
        <v>43.81579744043961</v>
      </c>
    </row>
    <row r="150" spans="2:15" ht="12.75">
      <c r="B150" s="12"/>
      <c r="C150" s="43"/>
      <c r="D150" s="43"/>
      <c r="E150" s="43">
        <f>LISTINI!M152</f>
        <v>0</v>
      </c>
      <c r="F150" s="44">
        <f>LISTINI!P152</f>
        <v>0</v>
      </c>
      <c r="G150" s="44">
        <f>LISTINI!S152</f>
        <v>0</v>
      </c>
      <c r="H150" s="44">
        <f>LISTINI!V152</f>
        <v>0</v>
      </c>
      <c r="I150" s="44">
        <f>LISTINI!Y152</f>
        <v>0</v>
      </c>
      <c r="J150" s="44" t="str">
        <f>LISTINI!AB152</f>
        <v>-</v>
      </c>
      <c r="K150" s="44" t="str">
        <f>LISTINI!AE152</f>
        <v>-</v>
      </c>
      <c r="L150" s="43" t="str">
        <f>LISTINI!AH152</f>
        <v>-</v>
      </c>
      <c r="M150" s="43" t="str">
        <f>LISTINI!AK152</f>
        <v>-</v>
      </c>
      <c r="N150" s="43" t="str">
        <f>LISTINI!AN152</f>
        <v>-</v>
      </c>
      <c r="O150" s="102">
        <f t="shared" si="2"/>
        <v>0</v>
      </c>
    </row>
    <row r="151" spans="1:15" ht="12.75">
      <c r="A151" s="9" t="s">
        <v>130</v>
      </c>
      <c r="B151" s="12"/>
      <c r="C151" s="43"/>
      <c r="D151" s="43"/>
      <c r="E151" s="43">
        <f>LISTINI!M153</f>
        <v>0</v>
      </c>
      <c r="F151" s="44">
        <f>LISTINI!P153</f>
        <v>0</v>
      </c>
      <c r="G151" s="44">
        <f>LISTINI!S153</f>
        <v>0</v>
      </c>
      <c r="H151" s="44">
        <f>LISTINI!V153</f>
        <v>0</v>
      </c>
      <c r="I151" s="44">
        <f>LISTINI!Y153</f>
        <v>0</v>
      </c>
      <c r="J151" s="44" t="str">
        <f>LISTINI!AB153</f>
        <v>-</v>
      </c>
      <c r="K151" s="44" t="str">
        <f>LISTINI!AE153</f>
        <v>-</v>
      </c>
      <c r="L151" s="43" t="str">
        <f>LISTINI!AH153</f>
        <v>-</v>
      </c>
      <c r="M151" s="43" t="str">
        <f>LISTINI!AK153</f>
        <v>-</v>
      </c>
      <c r="N151" s="43" t="str">
        <f>LISTINI!AN153</f>
        <v>-</v>
      </c>
      <c r="O151" s="102">
        <f t="shared" si="2"/>
        <v>0</v>
      </c>
    </row>
    <row r="152" spans="1:15" ht="12.75">
      <c r="A152" s="4" t="s">
        <v>131</v>
      </c>
      <c r="B152" s="11" t="s">
        <v>11</v>
      </c>
      <c r="C152" s="43">
        <f>LISTINI!G154</f>
        <v>157.51935422229337</v>
      </c>
      <c r="D152" s="43">
        <f>LISTINI!J154</f>
        <v>153.20999999999998</v>
      </c>
      <c r="E152" s="43">
        <f>LISTINI!M154</f>
        <v>161.875</v>
      </c>
      <c r="F152" s="44">
        <f>LISTINI!P154</f>
        <v>131.355</v>
      </c>
      <c r="G152" s="44">
        <f>LISTINI!S154</f>
        <v>153.365</v>
      </c>
      <c r="H152" s="44">
        <f>LISTINI!V154</f>
        <v>149.2</v>
      </c>
      <c r="I152" s="44">
        <f>LISTINI!Y154</f>
        <v>146.7</v>
      </c>
      <c r="J152" s="44">
        <f>LISTINI!AB154</f>
        <v>163.725</v>
      </c>
      <c r="K152" s="44">
        <f>LISTINI!AE154</f>
        <v>165.39</v>
      </c>
      <c r="L152" s="43">
        <f>LISTINI!AH154</f>
        <v>152.115</v>
      </c>
      <c r="M152" s="43">
        <f>LISTINI!AK154</f>
        <v>131.045</v>
      </c>
      <c r="N152" s="43">
        <f>LISTINI!AN154</f>
        <v>127.565</v>
      </c>
      <c r="O152" s="102">
        <f t="shared" si="2"/>
        <v>149.42202951852445</v>
      </c>
    </row>
    <row r="153" spans="1:15" ht="12.75">
      <c r="A153" s="4" t="s">
        <v>132</v>
      </c>
      <c r="B153" s="11" t="s">
        <v>12</v>
      </c>
      <c r="C153" s="44">
        <f>LISTINI!D158</f>
        <v>0</v>
      </c>
      <c r="D153" s="43" t="str">
        <f>LISTINI!J155</f>
        <v>-</v>
      </c>
      <c r="E153" s="43" t="str">
        <f>LISTINI!M155</f>
        <v>-</v>
      </c>
      <c r="F153" s="44" t="str">
        <f>LISTINI!P155</f>
        <v>-</v>
      </c>
      <c r="G153" s="44">
        <f>LISTINI!S155</f>
        <v>171.95</v>
      </c>
      <c r="H153" s="44">
        <f>LISTINI!V155</f>
        <v>87.6</v>
      </c>
      <c r="I153" s="44">
        <f>LISTINI!Y155</f>
        <v>92.985</v>
      </c>
      <c r="J153" s="44">
        <f>LISTINI!AB155</f>
        <v>126.5</v>
      </c>
      <c r="K153" s="44" t="str">
        <f>LISTINI!AE155</f>
        <v>-</v>
      </c>
      <c r="L153" s="43" t="str">
        <f>LISTINI!AH155</f>
        <v>-</v>
      </c>
      <c r="M153" s="43" t="str">
        <f>LISTINI!AK155</f>
        <v>-</v>
      </c>
      <c r="N153" s="43" t="str">
        <f>LISTINI!AN155</f>
        <v>-</v>
      </c>
      <c r="O153" s="102">
        <f t="shared" si="2"/>
        <v>95.80699999999999</v>
      </c>
    </row>
    <row r="154" spans="1:15" ht="12.75">
      <c r="A154" s="4" t="s">
        <v>133</v>
      </c>
      <c r="B154" s="11" t="s">
        <v>12</v>
      </c>
      <c r="C154" s="43">
        <f>LISTINI!G156</f>
        <v>134.2787937632665</v>
      </c>
      <c r="D154" s="43">
        <f>LISTINI!J156</f>
        <v>104.515</v>
      </c>
      <c r="E154" s="43">
        <f>LISTINI!M156</f>
        <v>108.1</v>
      </c>
      <c r="F154" s="44">
        <f>LISTINI!P156</f>
        <v>116.67</v>
      </c>
      <c r="G154" s="44">
        <f>LISTINI!S156</f>
        <v>118.405</v>
      </c>
      <c r="H154" s="44">
        <f>LISTINI!V156</f>
        <v>107.015</v>
      </c>
      <c r="I154" s="44">
        <f>LISTINI!Y156</f>
        <v>99.53999999999999</v>
      </c>
      <c r="J154" s="44">
        <f>LISTINI!AB156</f>
        <v>97.04</v>
      </c>
      <c r="K154" s="44">
        <f>LISTINI!AE156</f>
        <v>98.70500000000001</v>
      </c>
      <c r="L154" s="43">
        <f>LISTINI!AH156</f>
        <v>103.04</v>
      </c>
      <c r="M154" s="43">
        <f>LISTINI!AK156</f>
        <v>99.6</v>
      </c>
      <c r="N154" s="43">
        <f>LISTINI!AN156</f>
        <v>150.905</v>
      </c>
      <c r="O154" s="102">
        <f t="shared" si="2"/>
        <v>111.48448281360554</v>
      </c>
    </row>
    <row r="155" spans="1:15" ht="12.75">
      <c r="A155" s="4" t="s">
        <v>134</v>
      </c>
      <c r="B155" s="11" t="s">
        <v>12</v>
      </c>
      <c r="C155" s="43">
        <f>LISTINI!G157</f>
        <v>213.03847087441318</v>
      </c>
      <c r="D155" s="43">
        <f>LISTINI!J157</f>
        <v>232.41</v>
      </c>
      <c r="E155" s="43">
        <f>LISTINI!M157</f>
        <v>193.67000000000002</v>
      </c>
      <c r="F155" s="44" t="str">
        <f>LISTINI!P157</f>
        <v>-</v>
      </c>
      <c r="G155" s="44" t="str">
        <f>LISTINI!S157</f>
        <v>-</v>
      </c>
      <c r="H155" s="44" t="str">
        <f>LISTINI!V157</f>
        <v>-</v>
      </c>
      <c r="I155" s="44" t="str">
        <f>LISTINI!Y157</f>
        <v>-</v>
      </c>
      <c r="J155" s="44" t="str">
        <f>LISTINI!AB157</f>
        <v>-</v>
      </c>
      <c r="K155" s="44">
        <f>LISTINI!AE157</f>
        <v>167.85</v>
      </c>
      <c r="L155" s="43">
        <f>LISTINI!AH157</f>
        <v>174.08499999999998</v>
      </c>
      <c r="M155" s="43">
        <f>LISTINI!AK157</f>
        <v>173.725</v>
      </c>
      <c r="N155" s="43">
        <f>LISTINI!AN157</f>
        <v>176.83499999999998</v>
      </c>
      <c r="O155" s="102">
        <f t="shared" si="2"/>
        <v>190.23049583920186</v>
      </c>
    </row>
    <row r="156" spans="1:15" ht="12.75">
      <c r="A156" s="4" t="s">
        <v>135</v>
      </c>
      <c r="B156" s="11" t="s">
        <v>12</v>
      </c>
      <c r="C156" s="45"/>
      <c r="D156" s="43" t="str">
        <f>LISTINI!J158</f>
        <v>-</v>
      </c>
      <c r="E156" s="43" t="str">
        <f>LISTINI!M158</f>
        <v>-</v>
      </c>
      <c r="F156" s="44" t="str">
        <f>LISTINI!P158</f>
        <v>-</v>
      </c>
      <c r="G156" s="44">
        <f>LISTINI!S158</f>
        <v>165.175</v>
      </c>
      <c r="H156" s="44">
        <f>LISTINI!V158</f>
        <v>232.40500000000003</v>
      </c>
      <c r="I156" s="44">
        <f>LISTINI!Y158</f>
        <v>232.40500000000003</v>
      </c>
      <c r="J156" s="44" t="str">
        <f>LISTINI!AB158</f>
        <v>-</v>
      </c>
      <c r="K156" s="44" t="str">
        <f>LISTINI!AE158</f>
        <v>-</v>
      </c>
      <c r="L156" s="43" t="str">
        <f>LISTINI!AH158</f>
        <v>-</v>
      </c>
      <c r="M156" s="43" t="str">
        <f>LISTINI!AK158</f>
        <v>-</v>
      </c>
      <c r="N156" s="43" t="str">
        <f>LISTINI!AN158</f>
        <v>-</v>
      </c>
      <c r="O156" s="102">
        <f t="shared" si="2"/>
        <v>209.99500000000003</v>
      </c>
    </row>
    <row r="157" spans="1:15" ht="12.75">
      <c r="A157" s="4" t="s">
        <v>136</v>
      </c>
      <c r="B157" s="11" t="s">
        <v>12</v>
      </c>
      <c r="C157" s="44" t="str">
        <f>LISTINI!G159</f>
        <v>-</v>
      </c>
      <c r="D157" s="43" t="str">
        <f>LISTINI!J159</f>
        <v>-</v>
      </c>
      <c r="E157" s="43" t="str">
        <f>LISTINI!M159</f>
        <v>-</v>
      </c>
      <c r="F157" s="44" t="str">
        <f>LISTINI!P159</f>
        <v>-</v>
      </c>
      <c r="G157" s="44">
        <f>LISTINI!S159</f>
        <v>220</v>
      </c>
      <c r="H157" s="44" t="str">
        <f>LISTINI!V159</f>
        <v> </v>
      </c>
      <c r="I157" s="44" t="str">
        <f>LISTINI!Y159</f>
        <v> </v>
      </c>
      <c r="J157" s="44">
        <f>LISTINI!AB159</f>
        <v>0</v>
      </c>
      <c r="K157" s="44">
        <f>LISTINI!AE159</f>
        <v>0</v>
      </c>
      <c r="L157" s="43">
        <f>LISTINI!AH159</f>
        <v>0</v>
      </c>
      <c r="M157" s="43">
        <f>LISTINI!AK159</f>
        <v>0</v>
      </c>
      <c r="N157" s="43">
        <f>LISTINI!AN159</f>
        <v>0</v>
      </c>
      <c r="O157" s="102">
        <f t="shared" si="2"/>
        <v>36.666666666666664</v>
      </c>
    </row>
    <row r="158" spans="1:15" ht="12.75">
      <c r="A158" s="4" t="s">
        <v>137</v>
      </c>
      <c r="B158" s="11" t="s">
        <v>12</v>
      </c>
      <c r="C158" s="44" t="str">
        <f>LISTINI!G160</f>
        <v>-</v>
      </c>
      <c r="D158" s="43" t="str">
        <f>LISTINI!J160</f>
        <v>-</v>
      </c>
      <c r="E158" s="43" t="str">
        <f>LISTINI!M160</f>
        <v>-</v>
      </c>
      <c r="F158" s="44" t="str">
        <f>LISTINI!P160</f>
        <v>-</v>
      </c>
      <c r="G158" s="44">
        <f>LISTINI!S160</f>
        <v>66.11</v>
      </c>
      <c r="H158" s="44">
        <f>LISTINI!V160</f>
        <v>44.36</v>
      </c>
      <c r="I158" s="44">
        <f>LISTINI!Y160</f>
        <v>23.86</v>
      </c>
      <c r="J158" s="44">
        <f>LISTINI!AB160</f>
        <v>20.9</v>
      </c>
      <c r="K158" s="44">
        <f>LISTINI!AE160</f>
        <v>14.2</v>
      </c>
      <c r="L158" s="43" t="str">
        <f>LISTINI!AH160</f>
        <v>-</v>
      </c>
      <c r="M158" s="43" t="str">
        <f>LISTINI!AK160</f>
        <v>-</v>
      </c>
      <c r="N158" s="43" t="str">
        <f>LISTINI!AN160</f>
        <v>-</v>
      </c>
      <c r="O158" s="102">
        <f t="shared" si="2"/>
        <v>33.885999999999996</v>
      </c>
    </row>
    <row r="159" spans="1:15" ht="12.75">
      <c r="A159" s="4" t="s">
        <v>138</v>
      </c>
      <c r="B159" s="11" t="s">
        <v>12</v>
      </c>
      <c r="C159" s="44" t="str">
        <f>LISTINI!G161</f>
        <v>-</v>
      </c>
      <c r="D159" s="43" t="str">
        <f>LISTINI!J161</f>
        <v>-</v>
      </c>
      <c r="E159" s="43" t="str">
        <f>LISTINI!M161</f>
        <v>-</v>
      </c>
      <c r="F159" s="44" t="str">
        <f>LISTINI!P161</f>
        <v>-</v>
      </c>
      <c r="G159" s="44" t="str">
        <f>LISTINI!S161</f>
        <v>-</v>
      </c>
      <c r="H159" s="44">
        <f>LISTINI!V161</f>
        <v>139.15</v>
      </c>
      <c r="I159" s="44">
        <f>LISTINI!Y161</f>
        <v>136.25</v>
      </c>
      <c r="J159" s="44">
        <f>LISTINI!AB161</f>
        <v>111.57</v>
      </c>
      <c r="K159" s="44">
        <f>LISTINI!AE161</f>
        <v>141.065</v>
      </c>
      <c r="L159" s="43">
        <f>LISTINI!AH161</f>
        <v>177.5</v>
      </c>
      <c r="M159" s="43" t="str">
        <f>LISTINI!AK161</f>
        <v>-</v>
      </c>
      <c r="N159" s="43" t="str">
        <f>LISTINI!AN161</f>
        <v>-</v>
      </c>
      <c r="O159" s="102">
        <f t="shared" si="2"/>
        <v>141.107</v>
      </c>
    </row>
    <row r="160" spans="1:15" ht="12.75">
      <c r="A160" s="4" t="s">
        <v>139</v>
      </c>
      <c r="B160" s="11" t="s">
        <v>12</v>
      </c>
      <c r="C160" s="43" t="str">
        <f>LISTINI!G162</f>
        <v>-</v>
      </c>
      <c r="D160" s="43">
        <f>LISTINI!J162</f>
        <v>0</v>
      </c>
      <c r="E160" s="43">
        <f>LISTINI!M162</f>
        <v>445.58500000000004</v>
      </c>
      <c r="F160" s="44">
        <f>LISTINI!P162</f>
        <v>318.45</v>
      </c>
      <c r="G160" s="44">
        <f>LISTINI!S162</f>
        <v>310</v>
      </c>
      <c r="H160" s="44">
        <f>LISTINI!V162</f>
        <v>263.675</v>
      </c>
      <c r="I160" s="44">
        <f>LISTINI!Y162</f>
        <v>172.75</v>
      </c>
      <c r="J160" s="44">
        <f>LISTINI!AB162</f>
        <v>182.5</v>
      </c>
      <c r="K160" s="44">
        <f>LISTINI!AE162</f>
        <v>519</v>
      </c>
      <c r="L160" s="43">
        <f>LISTINI!AH162</f>
        <v>1454</v>
      </c>
      <c r="M160" s="43" t="str">
        <f>LISTINI!AK162</f>
        <v>-</v>
      </c>
      <c r="N160" s="43" t="str">
        <f>LISTINI!AN162</f>
        <v>-</v>
      </c>
      <c r="O160" s="102">
        <f t="shared" si="2"/>
        <v>407.3288888888889</v>
      </c>
    </row>
    <row r="161" spans="1:15" ht="12.75">
      <c r="A161" s="4" t="s">
        <v>140</v>
      </c>
      <c r="B161" s="11" t="s">
        <v>12</v>
      </c>
      <c r="C161" s="44" t="str">
        <f>LISTINI!G163</f>
        <v>-</v>
      </c>
      <c r="D161" s="43">
        <f>LISTINI!J163</f>
        <v>0</v>
      </c>
      <c r="E161" s="43">
        <f>LISTINI!M163</f>
        <v>0</v>
      </c>
      <c r="F161" s="44">
        <f>LISTINI!P163</f>
        <v>0</v>
      </c>
      <c r="G161" s="44">
        <f>LISTINI!S163</f>
        <v>0</v>
      </c>
      <c r="H161" s="44">
        <f>LISTINI!V163</f>
        <v>0</v>
      </c>
      <c r="I161" s="44">
        <f>LISTINI!Y163</f>
        <v>0</v>
      </c>
      <c r="J161" s="44" t="str">
        <f>LISTINI!AB163</f>
        <v>-</v>
      </c>
      <c r="K161" s="44">
        <f>LISTINI!AE163</f>
        <v>47</v>
      </c>
      <c r="L161" s="43">
        <f>LISTINI!AH163</f>
        <v>59.8</v>
      </c>
      <c r="M161" s="43">
        <f>LISTINI!AK163</f>
        <v>52.025</v>
      </c>
      <c r="N161" s="43">
        <f>LISTINI!AN163</f>
        <v>72</v>
      </c>
      <c r="O161" s="102">
        <f t="shared" si="2"/>
        <v>23.0825</v>
      </c>
    </row>
    <row r="162" spans="1:15" ht="12.75">
      <c r="A162" s="4" t="s">
        <v>141</v>
      </c>
      <c r="B162" s="11" t="s">
        <v>12</v>
      </c>
      <c r="C162" s="44" t="str">
        <f>LISTINI!G164</f>
        <v>-</v>
      </c>
      <c r="D162" s="43">
        <f>LISTINI!J164</f>
        <v>0</v>
      </c>
      <c r="E162" s="43">
        <f>LISTINI!M164</f>
        <v>0</v>
      </c>
      <c r="F162" s="44">
        <f>LISTINI!P164</f>
        <v>0</v>
      </c>
      <c r="G162" s="44">
        <f>LISTINI!S164</f>
        <v>0</v>
      </c>
      <c r="H162" s="44">
        <f>LISTINI!V164</f>
        <v>0</v>
      </c>
      <c r="I162" s="44">
        <f>LISTINI!Y164</f>
        <v>0</v>
      </c>
      <c r="J162" s="44" t="str">
        <f>LISTINI!AB164</f>
        <v>-</v>
      </c>
      <c r="K162" s="44">
        <f>LISTINI!AE164</f>
        <v>75.02</v>
      </c>
      <c r="L162" s="43">
        <f>LISTINI!AH164</f>
        <v>51.245000000000005</v>
      </c>
      <c r="M162" s="43">
        <f>LISTINI!AK164</f>
        <v>47.075</v>
      </c>
      <c r="N162" s="43">
        <f>LISTINI!AN164</f>
        <v>65.945</v>
      </c>
      <c r="O162" s="102">
        <f t="shared" si="2"/>
        <v>23.9285</v>
      </c>
    </row>
    <row r="163" spans="1:15" ht="12.75">
      <c r="A163" s="4" t="s">
        <v>142</v>
      </c>
      <c r="B163" s="11" t="s">
        <v>12</v>
      </c>
      <c r="C163" s="43">
        <f>LISTINI!G165</f>
        <v>103.2913798178973</v>
      </c>
      <c r="D163" s="43">
        <f>LISTINI!J165</f>
        <v>109.3</v>
      </c>
      <c r="E163" s="43">
        <f>LISTINI!M165</f>
        <v>109.07499999999999</v>
      </c>
      <c r="F163" s="44">
        <f>LISTINI!P165</f>
        <v>121.29499999999999</v>
      </c>
      <c r="G163" s="44">
        <f>LISTINI!S165</f>
        <v>148.785</v>
      </c>
      <c r="H163" s="44">
        <f>LISTINI!V165</f>
        <v>157.115</v>
      </c>
      <c r="I163" s="44">
        <f>LISTINI!Y165</f>
        <v>189.785</v>
      </c>
      <c r="J163" s="44">
        <f>LISTINI!AB165</f>
        <v>188.95</v>
      </c>
      <c r="K163" s="44">
        <f>LISTINI!AE165</f>
        <v>141.54000000000002</v>
      </c>
      <c r="L163" s="43">
        <f>LISTINI!AH165</f>
        <v>107.35</v>
      </c>
      <c r="M163" s="43">
        <f>LISTINI!AK165</f>
        <v>99.795</v>
      </c>
      <c r="N163" s="43">
        <f>LISTINI!AN165</f>
        <v>104.96</v>
      </c>
      <c r="O163" s="102">
        <f t="shared" si="2"/>
        <v>131.77011498482477</v>
      </c>
    </row>
    <row r="164" spans="1:15" ht="12.75">
      <c r="A164" s="4" t="s">
        <v>143</v>
      </c>
      <c r="B164" s="11" t="s">
        <v>12</v>
      </c>
      <c r="C164" s="43">
        <f>LISTINI!G166</f>
        <v>73.59510812025184</v>
      </c>
      <c r="D164" s="43">
        <f>LISTINI!J166</f>
        <v>75.73</v>
      </c>
      <c r="E164" s="43">
        <f>LISTINI!M166</f>
        <v>74.64500000000001</v>
      </c>
      <c r="F164" s="44">
        <f>LISTINI!P166</f>
        <v>83.53</v>
      </c>
      <c r="G164" s="44">
        <f>LISTINI!S166</f>
        <v>129.73000000000002</v>
      </c>
      <c r="H164" s="44">
        <f>LISTINI!V166</f>
        <v>127.02000000000001</v>
      </c>
      <c r="I164" s="44">
        <f>LISTINI!Y166</f>
        <v>109.65</v>
      </c>
      <c r="J164" s="44">
        <f>LISTINI!AB166</f>
        <v>111.32</v>
      </c>
      <c r="K164" s="44">
        <f>LISTINI!AE166</f>
        <v>81.51499999999999</v>
      </c>
      <c r="L164" s="43">
        <f>LISTINI!AH166</f>
        <v>79.185</v>
      </c>
      <c r="M164" s="43">
        <f>LISTINI!AK166</f>
        <v>87.185</v>
      </c>
      <c r="N164" s="43">
        <f>LISTINI!AN166</f>
        <v>88.35</v>
      </c>
      <c r="O164" s="102">
        <f t="shared" si="2"/>
        <v>93.4545923433543</v>
      </c>
    </row>
    <row r="165" spans="1:15" ht="12.75">
      <c r="A165" s="4" t="s">
        <v>144</v>
      </c>
      <c r="B165" s="11" t="s">
        <v>12</v>
      </c>
      <c r="C165" s="43">
        <f>LISTINI!G167</f>
        <v>69.72168137708067</v>
      </c>
      <c r="D165" s="43">
        <f>LISTINI!J167</f>
        <v>73.575</v>
      </c>
      <c r="E165" s="43">
        <f>LISTINI!M167</f>
        <v>69.05000000000001</v>
      </c>
      <c r="F165" s="44">
        <f>LISTINI!P167</f>
        <v>74.92</v>
      </c>
      <c r="G165" s="44">
        <f>LISTINI!S167</f>
        <v>100.375</v>
      </c>
      <c r="H165" s="44">
        <f>LISTINI!V167</f>
        <v>92.53999999999999</v>
      </c>
      <c r="I165" s="44">
        <f>LISTINI!Y167</f>
        <v>89.96000000000001</v>
      </c>
      <c r="J165" s="44">
        <f>LISTINI!AB167</f>
        <v>90.795</v>
      </c>
      <c r="K165" s="44">
        <f>LISTINI!AE167</f>
        <v>72.19</v>
      </c>
      <c r="L165" s="43">
        <f>LISTINI!AH167</f>
        <v>70.44</v>
      </c>
      <c r="M165" s="43">
        <f>LISTINI!AK167</f>
        <v>77.07499999999999</v>
      </c>
      <c r="N165" s="43">
        <f>LISTINI!AN167</f>
        <v>83.27</v>
      </c>
      <c r="O165" s="102">
        <f t="shared" si="2"/>
        <v>80.32597344809007</v>
      </c>
    </row>
    <row r="166" spans="1:15" ht="12.75">
      <c r="A166" s="4" t="s">
        <v>145</v>
      </c>
      <c r="B166" s="11" t="s">
        <v>12</v>
      </c>
      <c r="C166" s="43">
        <f>LISTINI!G168</f>
        <v>63.265970138462094</v>
      </c>
      <c r="D166" s="43">
        <f>LISTINI!J168</f>
        <v>70.51</v>
      </c>
      <c r="E166" s="43">
        <f>LISTINI!M168</f>
        <v>67.98</v>
      </c>
      <c r="F166" s="44">
        <f>LISTINI!P168</f>
        <v>68.43</v>
      </c>
      <c r="G166" s="44">
        <f>LISTINI!S168</f>
        <v>86.96</v>
      </c>
      <c r="H166" s="44">
        <f>LISTINI!V168</f>
        <v>90.38</v>
      </c>
      <c r="I166" s="44" t="str">
        <f>LISTINI!Y168</f>
        <v>-</v>
      </c>
      <c r="J166" s="44">
        <f>LISTINI!AB168</f>
        <v>82.5</v>
      </c>
      <c r="K166" s="44">
        <f>LISTINI!AE168</f>
        <v>70</v>
      </c>
      <c r="L166" s="43">
        <f>LISTINI!AH168</f>
        <v>60.87</v>
      </c>
      <c r="M166" s="43">
        <f>LISTINI!AK168</f>
        <v>73.53</v>
      </c>
      <c r="N166" s="43">
        <f>LISTINI!AN168</f>
        <v>77.28</v>
      </c>
      <c r="O166" s="102">
        <f t="shared" si="2"/>
        <v>73.79145183076928</v>
      </c>
    </row>
    <row r="167" spans="1:15" ht="12.75">
      <c r="A167" s="4" t="s">
        <v>146</v>
      </c>
      <c r="B167" s="11" t="s">
        <v>12</v>
      </c>
      <c r="C167" s="43">
        <f>LISTINI!G169</f>
        <v>78.75967711114669</v>
      </c>
      <c r="D167" s="43" t="str">
        <f>LISTINI!J169</f>
        <v>-</v>
      </c>
      <c r="E167" s="43" t="str">
        <f>LISTINI!M169</f>
        <v>-</v>
      </c>
      <c r="F167" s="44">
        <f>LISTINI!P169</f>
        <v>144.61</v>
      </c>
      <c r="G167" s="44">
        <f>LISTINI!S169</f>
        <v>145.33999999999997</v>
      </c>
      <c r="H167" s="44">
        <f>LISTINI!V169</f>
        <v>86.375</v>
      </c>
      <c r="I167" s="44">
        <f>LISTINI!Y169</f>
        <v>50.91</v>
      </c>
      <c r="J167" s="44">
        <f>LISTINI!AB169</f>
        <v>62.21000000000001</v>
      </c>
      <c r="K167" s="44">
        <f>LISTINI!AE169</f>
        <v>67.35</v>
      </c>
      <c r="L167" s="43">
        <f>LISTINI!AH169</f>
        <v>72.765</v>
      </c>
      <c r="M167" s="43">
        <f>LISTINI!AK169</f>
        <v>90.765</v>
      </c>
      <c r="N167" s="43">
        <f>LISTINI!AN169</f>
        <v>128.26500000000001</v>
      </c>
      <c r="O167" s="102">
        <f t="shared" si="2"/>
        <v>92.73496771111466</v>
      </c>
    </row>
    <row r="168" spans="1:15" ht="12.75">
      <c r="A168" s="4" t="s">
        <v>148</v>
      </c>
      <c r="B168" s="11" t="s">
        <v>12</v>
      </c>
      <c r="C168" s="44" t="str">
        <f>LISTINI!G170</f>
        <v>-</v>
      </c>
      <c r="D168" s="43" t="str">
        <f>LISTINI!J170</f>
        <v>-</v>
      </c>
      <c r="E168" s="43" t="str">
        <f>LISTINI!M170</f>
        <v>-</v>
      </c>
      <c r="F168" s="44" t="str">
        <f>LISTINI!P170</f>
        <v>-</v>
      </c>
      <c r="G168" s="44" t="str">
        <f>LISTINI!S170</f>
        <v>-</v>
      </c>
      <c r="H168" s="44" t="str">
        <f>LISTINI!V170</f>
        <v>-</v>
      </c>
      <c r="I168" s="44" t="str">
        <f>LISTINI!Y170</f>
        <v>-</v>
      </c>
      <c r="J168" s="44">
        <f>LISTINI!AB170</f>
        <v>142.025</v>
      </c>
      <c r="K168" s="44">
        <f>LISTINI!AE170</f>
        <v>122.435</v>
      </c>
      <c r="L168" s="43">
        <f>LISTINI!AH170</f>
        <v>127.5</v>
      </c>
      <c r="M168" s="43">
        <f>LISTINI!AK170</f>
        <v>127.5</v>
      </c>
      <c r="N168" s="43">
        <f>LISTINI!AN170</f>
        <v>116</v>
      </c>
      <c r="O168" s="102">
        <f t="shared" si="2"/>
        <v>127.09200000000001</v>
      </c>
    </row>
    <row r="169" spans="1:15" ht="12.75">
      <c r="A169" s="4" t="s">
        <v>147</v>
      </c>
      <c r="B169" s="11" t="s">
        <v>12</v>
      </c>
      <c r="C169" s="44" t="str">
        <f>LISTINI!G171</f>
        <v>-</v>
      </c>
      <c r="D169" s="43" t="str">
        <f>LISTINI!J171</f>
        <v>-</v>
      </c>
      <c r="E169" s="43" t="str">
        <f>LISTINI!M171</f>
        <v>-</v>
      </c>
      <c r="F169" s="44" t="str">
        <f>LISTINI!P171</f>
        <v>-</v>
      </c>
      <c r="G169" s="44" t="str">
        <f>LISTINI!S171</f>
        <v>-</v>
      </c>
      <c r="H169" s="44" t="str">
        <f>LISTINI!V171</f>
        <v>-</v>
      </c>
      <c r="I169" s="44" t="str">
        <f>LISTINI!Y171</f>
        <v>-</v>
      </c>
      <c r="J169" s="44" t="str">
        <f>LISTINI!AB171</f>
        <v>-</v>
      </c>
      <c r="K169" s="44" t="str">
        <f>LISTINI!AE171</f>
        <v>-</v>
      </c>
      <c r="L169" s="43" t="str">
        <f>LISTINI!AH171</f>
        <v>-</v>
      </c>
      <c r="M169" s="43" t="str">
        <f>LISTINI!AK171</f>
        <v>-</v>
      </c>
      <c r="N169" s="43">
        <f>LISTINI!AN171</f>
        <v>116</v>
      </c>
      <c r="O169" s="102">
        <f t="shared" si="2"/>
        <v>116</v>
      </c>
    </row>
    <row r="170" spans="1:15" ht="12.75">
      <c r="A170" s="4" t="s">
        <v>149</v>
      </c>
      <c r="B170" s="11" t="s">
        <v>12</v>
      </c>
      <c r="C170" s="44" t="str">
        <f>LISTINI!G172</f>
        <v>-</v>
      </c>
      <c r="D170" s="43" t="str">
        <f>LISTINI!J172</f>
        <v>-</v>
      </c>
      <c r="E170" s="43" t="str">
        <f>LISTINI!M172</f>
        <v>-</v>
      </c>
      <c r="F170" s="44" t="str">
        <f>LISTINI!P172</f>
        <v>-</v>
      </c>
      <c r="G170" s="44" t="str">
        <f>LISTINI!S172</f>
        <v>-</v>
      </c>
      <c r="H170" s="44">
        <f>LISTINI!V172</f>
        <v>132.5</v>
      </c>
      <c r="I170" s="44">
        <f>LISTINI!Y172</f>
        <v>113.23500000000001</v>
      </c>
      <c r="J170" s="44">
        <f>LISTINI!AB172</f>
        <v>131.77</v>
      </c>
      <c r="K170" s="44">
        <f>LISTINI!AE172</f>
        <v>122.52000000000001</v>
      </c>
      <c r="L170" s="43" t="str">
        <f>LISTINI!AH172</f>
        <v>-</v>
      </c>
      <c r="M170" s="43" t="str">
        <f>LISTINI!AK172</f>
        <v>-</v>
      </c>
      <c r="N170" s="43" t="str">
        <f>LISTINI!AN172</f>
        <v>-</v>
      </c>
      <c r="O170" s="102">
        <f t="shared" si="2"/>
        <v>125.00625</v>
      </c>
    </row>
    <row r="171" spans="1:15" ht="12.75">
      <c r="A171" s="4" t="s">
        <v>150</v>
      </c>
      <c r="B171" s="11" t="s">
        <v>12</v>
      </c>
      <c r="C171" s="44" t="str">
        <f>LISTINI!G173</f>
        <v>-</v>
      </c>
      <c r="D171" s="43" t="str">
        <f>LISTINI!J173</f>
        <v>-</v>
      </c>
      <c r="E171" s="43" t="str">
        <f>LISTINI!M173</f>
        <v>-</v>
      </c>
      <c r="F171" s="44" t="str">
        <f>LISTINI!P173</f>
        <v>-</v>
      </c>
      <c r="G171" s="44" t="str">
        <f>LISTINI!S173</f>
        <v>-</v>
      </c>
      <c r="H171" s="44" t="str">
        <f>LISTINI!V173</f>
        <v>-</v>
      </c>
      <c r="I171" s="44" t="str">
        <f>LISTINI!Y173</f>
        <v>-</v>
      </c>
      <c r="J171" s="44">
        <f>LISTINI!AB173</f>
        <v>99.93</v>
      </c>
      <c r="K171" s="44">
        <f>LISTINI!AE173</f>
        <v>87.685</v>
      </c>
      <c r="L171" s="43">
        <f>LISTINI!AH173</f>
        <v>79.985</v>
      </c>
      <c r="M171" s="43">
        <f>LISTINI!AK173</f>
        <v>87.27</v>
      </c>
      <c r="N171" s="43">
        <f>LISTINI!AN173</f>
        <v>87.27</v>
      </c>
      <c r="O171" s="102">
        <f t="shared" si="2"/>
        <v>88.428</v>
      </c>
    </row>
    <row r="172" spans="1:15" ht="12.75">
      <c r="A172" s="4" t="s">
        <v>151</v>
      </c>
      <c r="B172" s="11" t="s">
        <v>12</v>
      </c>
      <c r="C172" s="43">
        <f>LISTINI!G174</f>
        <v>90.37995734066013</v>
      </c>
      <c r="D172" s="43">
        <f>LISTINI!J174</f>
        <v>89.56</v>
      </c>
      <c r="E172" s="43">
        <f>LISTINI!M174</f>
        <v>89.56</v>
      </c>
      <c r="F172" s="44">
        <f>LISTINI!P174</f>
        <v>100.69</v>
      </c>
      <c r="G172" s="44">
        <f>LISTINI!S174</f>
        <v>113.5</v>
      </c>
      <c r="H172" s="44" t="str">
        <f>LISTINI!V174</f>
        <v> </v>
      </c>
      <c r="I172" s="44" t="str">
        <f>LISTINI!Y174</f>
        <v> </v>
      </c>
      <c r="J172" s="44">
        <f>LISTINI!AB174</f>
        <v>0</v>
      </c>
      <c r="K172" s="44">
        <f>LISTINI!AE174</f>
        <v>93.685</v>
      </c>
      <c r="L172" s="43">
        <f>LISTINI!AH174</f>
        <v>90.905</v>
      </c>
      <c r="M172" s="43">
        <f>LISTINI!AK174</f>
        <v>92.015</v>
      </c>
      <c r="N172" s="43">
        <f>LISTINI!AN174</f>
        <v>93.685</v>
      </c>
      <c r="O172" s="102">
        <f t="shared" si="2"/>
        <v>85.39799573406601</v>
      </c>
    </row>
    <row r="173" spans="1:15" ht="12.75">
      <c r="A173" s="4" t="s">
        <v>152</v>
      </c>
      <c r="B173" s="11" t="s">
        <v>12</v>
      </c>
      <c r="C173" s="44" t="str">
        <f>LISTINI!G175</f>
        <v>-</v>
      </c>
      <c r="D173" s="43" t="str">
        <f>LISTINI!J175</f>
        <v>-</v>
      </c>
      <c r="E173" s="43" t="str">
        <f>LISTINI!M175</f>
        <v>-</v>
      </c>
      <c r="F173" s="44" t="str">
        <f>LISTINI!P175</f>
        <v>-</v>
      </c>
      <c r="G173" s="44" t="str">
        <f>LISTINI!S175</f>
        <v>-</v>
      </c>
      <c r="H173" s="44" t="str">
        <f>LISTINI!V175</f>
        <v>-</v>
      </c>
      <c r="I173" s="44" t="str">
        <f>LISTINI!Y175</f>
        <v>-</v>
      </c>
      <c r="J173" s="44" t="str">
        <f>LISTINI!AB175</f>
        <v>-</v>
      </c>
      <c r="K173" s="44" t="str">
        <f>LISTINI!AE175</f>
        <v>-</v>
      </c>
      <c r="L173" s="43" t="str">
        <f>LISTINI!AH175</f>
        <v>-</v>
      </c>
      <c r="M173" s="43" t="str">
        <f>LISTINI!AK175</f>
        <v>-</v>
      </c>
      <c r="N173" s="43" t="str">
        <f>LISTINI!AN175</f>
        <v>-</v>
      </c>
      <c r="O173" s="102"/>
    </row>
    <row r="174" spans="1:15" ht="12.75">
      <c r="A174" s="4" t="s">
        <v>153</v>
      </c>
      <c r="B174" s="11" t="s">
        <v>12</v>
      </c>
      <c r="C174" s="43">
        <f>LISTINI!G176</f>
        <v>80.0508193588704</v>
      </c>
      <c r="D174" s="43">
        <f>LISTINI!J176</f>
        <v>80.87</v>
      </c>
      <c r="E174" s="43">
        <f>LISTINI!M176</f>
        <v>79.87</v>
      </c>
      <c r="F174" s="44">
        <f>LISTINI!P176</f>
        <v>86.225</v>
      </c>
      <c r="G174" s="44">
        <f>LISTINI!S176</f>
        <v>91.015</v>
      </c>
      <c r="H174" s="44">
        <f>LISTINI!V176</f>
        <v>107.23</v>
      </c>
      <c r="I174" s="44">
        <f>LISTINI!Y176</f>
        <v>95.48</v>
      </c>
      <c r="J174" s="44">
        <f>LISTINI!AB176</f>
        <v>95.48</v>
      </c>
      <c r="K174" s="44">
        <f>LISTINI!AE176</f>
        <v>74.60499999999999</v>
      </c>
      <c r="L174" s="43">
        <f>LISTINI!AH176</f>
        <v>76.57499999999999</v>
      </c>
      <c r="M174" s="43">
        <f>LISTINI!AK176</f>
        <v>78.46</v>
      </c>
      <c r="N174" s="43">
        <f>LISTINI!AN176</f>
        <v>83.29499999999999</v>
      </c>
      <c r="O174" s="102">
        <f t="shared" si="2"/>
        <v>85.76298494657254</v>
      </c>
    </row>
    <row r="175" spans="1:15" ht="12.75">
      <c r="A175" s="4" t="s">
        <v>154</v>
      </c>
      <c r="B175" s="11" t="s">
        <v>12</v>
      </c>
      <c r="C175" s="43">
        <f>LISTINI!G177</f>
        <v>77.46853486342297</v>
      </c>
      <c r="D175" s="43">
        <f>LISTINI!J177</f>
        <v>76.59</v>
      </c>
      <c r="E175" s="43">
        <f>LISTINI!M177</f>
        <v>76.92500000000001</v>
      </c>
      <c r="F175" s="44">
        <f>LISTINI!P177</f>
        <v>91.78</v>
      </c>
      <c r="G175" s="44" t="str">
        <f>LISTINI!S177</f>
        <v>-</v>
      </c>
      <c r="H175" s="44" t="str">
        <f>LISTINI!V177</f>
        <v>-</v>
      </c>
      <c r="I175" s="44" t="str">
        <f>LISTINI!Y177</f>
        <v>-</v>
      </c>
      <c r="J175" s="44" t="str">
        <f>LISTINI!AB177</f>
        <v>-</v>
      </c>
      <c r="K175" s="44" t="str">
        <f>LISTINI!AE177</f>
        <v>-</v>
      </c>
      <c r="L175" s="43">
        <f>LISTINI!AH177</f>
        <v>85.25</v>
      </c>
      <c r="M175" s="43">
        <f>LISTINI!AK177</f>
        <v>87.24</v>
      </c>
      <c r="N175" s="43">
        <f>LISTINI!AN177</f>
        <v>75.07</v>
      </c>
      <c r="O175" s="102">
        <f t="shared" si="2"/>
        <v>81.47479069477471</v>
      </c>
    </row>
    <row r="176" spans="1:15" ht="12.75">
      <c r="A176" s="4" t="s">
        <v>155</v>
      </c>
      <c r="B176" s="11" t="s">
        <v>12</v>
      </c>
      <c r="C176" s="43">
        <f>LISTINI!G178</f>
        <v>105.87366431334473</v>
      </c>
      <c r="D176" s="43">
        <f>LISTINI!J178</f>
        <v>101.445</v>
      </c>
      <c r="E176" s="43">
        <f>LISTINI!M178</f>
        <v>105.61</v>
      </c>
      <c r="F176" s="44">
        <f>LISTINI!P178</f>
        <v>114.94</v>
      </c>
      <c r="G176" s="44" t="str">
        <f>LISTINI!S178</f>
        <v>-</v>
      </c>
      <c r="H176" s="44" t="str">
        <f>LISTINI!V178</f>
        <v>-</v>
      </c>
      <c r="I176" s="44" t="str">
        <f>LISTINI!Y178</f>
        <v>-</v>
      </c>
      <c r="J176" s="44" t="str">
        <f>LISTINI!AB178</f>
        <v>-</v>
      </c>
      <c r="K176" s="44">
        <f>LISTINI!AE178</f>
        <v>74.88499999999999</v>
      </c>
      <c r="L176" s="43">
        <f>LISTINI!AH178</f>
        <v>83.52</v>
      </c>
      <c r="M176" s="43">
        <f>LISTINI!AK178</f>
        <v>94.13</v>
      </c>
      <c r="N176" s="43">
        <f>LISTINI!AN178</f>
        <v>101.46</v>
      </c>
      <c r="O176" s="102">
        <f t="shared" si="2"/>
        <v>97.7329580391681</v>
      </c>
    </row>
    <row r="177" spans="1:15" ht="12.75">
      <c r="A177" s="4" t="s">
        <v>156</v>
      </c>
      <c r="B177" s="11" t="s">
        <v>12</v>
      </c>
      <c r="C177" s="43" t="str">
        <f>LISTINI!G179</f>
        <v>-</v>
      </c>
      <c r="D177" s="43" t="str">
        <f>LISTINI!J179</f>
        <v>-</v>
      </c>
      <c r="E177" s="43" t="str">
        <f>LISTINI!M179</f>
        <v>-</v>
      </c>
      <c r="F177" s="44" t="str">
        <f>LISTINI!P179</f>
        <v>-</v>
      </c>
      <c r="G177" s="44" t="str">
        <f>LISTINI!S179</f>
        <v>-</v>
      </c>
      <c r="H177" s="44" t="str">
        <f>LISTINI!V179</f>
        <v>-</v>
      </c>
      <c r="I177" s="44" t="str">
        <f>LISTINI!Y179</f>
        <v>-</v>
      </c>
      <c r="J177" s="44">
        <f>LISTINI!AB179</f>
        <v>45</v>
      </c>
      <c r="K177" s="44">
        <f>LISTINI!AE179</f>
        <v>45</v>
      </c>
      <c r="L177" s="43" t="str">
        <f>LISTINI!AH179</f>
        <v>-</v>
      </c>
      <c r="M177" s="43">
        <f>LISTINI!AK179</f>
        <v>37.5</v>
      </c>
      <c r="N177" s="43" t="str">
        <f>LISTINI!AN179</f>
        <v>-</v>
      </c>
      <c r="O177" s="102">
        <f t="shared" si="2"/>
        <v>42.5</v>
      </c>
    </row>
    <row r="178" spans="1:15" ht="12.75">
      <c r="A178" s="4" t="s">
        <v>157</v>
      </c>
      <c r="B178" s="11" t="s">
        <v>12</v>
      </c>
      <c r="C178" s="44" t="str">
        <f>LISTINI!G180</f>
        <v>-</v>
      </c>
      <c r="D178" s="43" t="str">
        <f>LISTINI!J180</f>
        <v>-</v>
      </c>
      <c r="E178" s="43" t="str">
        <f>LISTINI!M180</f>
        <v>-</v>
      </c>
      <c r="F178" s="44" t="str">
        <f>LISTINI!P180</f>
        <v>-</v>
      </c>
      <c r="G178" s="44">
        <f>LISTINI!S180</f>
        <v>196.425</v>
      </c>
      <c r="H178" s="44">
        <f>LISTINI!V180</f>
        <v>99.625</v>
      </c>
      <c r="I178" s="44">
        <f>LISTINI!Y180</f>
        <v>106.485</v>
      </c>
      <c r="J178" s="44">
        <f>LISTINI!AB180</f>
        <v>88.375</v>
      </c>
      <c r="K178" s="44">
        <f>LISTINI!AE180</f>
        <v>91.71000000000001</v>
      </c>
      <c r="L178" s="43">
        <f>LISTINI!AH180</f>
        <v>84.5</v>
      </c>
      <c r="M178" s="43" t="str">
        <f>LISTINI!AK180</f>
        <v>-</v>
      </c>
      <c r="N178" s="43" t="str">
        <f>LISTINI!AN180</f>
        <v>-</v>
      </c>
      <c r="O178" s="102">
        <f t="shared" si="2"/>
        <v>111.18666666666667</v>
      </c>
    </row>
    <row r="179" spans="1:15" ht="12.75">
      <c r="A179" s="4" t="s">
        <v>158</v>
      </c>
      <c r="B179" s="11" t="s">
        <v>12</v>
      </c>
      <c r="C179" s="44" t="str">
        <f>LISTINI!G181</f>
        <v>-</v>
      </c>
      <c r="D179" s="43" t="str">
        <f>LISTINI!J181</f>
        <v>-</v>
      </c>
      <c r="E179" s="43" t="str">
        <f>LISTINI!M181</f>
        <v>-</v>
      </c>
      <c r="F179" s="44" t="str">
        <f>LISTINI!P181</f>
        <v>-</v>
      </c>
      <c r="G179" s="44">
        <f>LISTINI!S181</f>
        <v>190.615</v>
      </c>
      <c r="H179" s="44">
        <f>LISTINI!V181</f>
        <v>94.435</v>
      </c>
      <c r="I179" s="44">
        <f>LISTINI!Y181</f>
        <v>114.985</v>
      </c>
      <c r="J179" s="44">
        <f>LISTINI!AB181</f>
        <v>88.375</v>
      </c>
      <c r="K179" s="44">
        <f>LISTINI!AE181</f>
        <v>98.54</v>
      </c>
      <c r="L179" s="43">
        <f>LISTINI!AH181</f>
        <v>85</v>
      </c>
      <c r="M179" s="43" t="str">
        <f>LISTINI!AK181</f>
        <v>-</v>
      </c>
      <c r="N179" s="43" t="str">
        <f>LISTINI!AN181</f>
        <v>-</v>
      </c>
      <c r="O179" s="102">
        <f t="shared" si="2"/>
        <v>111.99166666666667</v>
      </c>
    </row>
    <row r="180" spans="1:15" ht="12.75">
      <c r="A180" s="4" t="s">
        <v>159</v>
      </c>
      <c r="B180" s="11" t="s">
        <v>12</v>
      </c>
      <c r="C180" s="44" t="str">
        <f>LISTINI!G182</f>
        <v>-</v>
      </c>
      <c r="D180" s="43" t="str">
        <f>LISTINI!J182</f>
        <v>-</v>
      </c>
      <c r="E180" s="43" t="str">
        <f>LISTINI!M182</f>
        <v>-</v>
      </c>
      <c r="F180" s="44" t="str">
        <f>LISTINI!P182</f>
        <v>-</v>
      </c>
      <c r="G180" s="44">
        <f>LISTINI!S182</f>
        <v>183.515</v>
      </c>
      <c r="H180" s="44">
        <f>LISTINI!V182</f>
        <v>94.625</v>
      </c>
      <c r="I180" s="44">
        <f>LISTINI!Y182</f>
        <v>107.375</v>
      </c>
      <c r="J180" s="44">
        <f>LISTINI!AB182</f>
        <v>86.63</v>
      </c>
      <c r="K180" s="44">
        <f>LISTINI!AE182</f>
        <v>93.29499999999999</v>
      </c>
      <c r="L180" s="43" t="str">
        <f>LISTINI!AH182</f>
        <v>-</v>
      </c>
      <c r="M180" s="43" t="str">
        <f>LISTINI!AK182</f>
        <v>-</v>
      </c>
      <c r="N180" s="43" t="str">
        <f>LISTINI!AN182</f>
        <v>-</v>
      </c>
      <c r="O180" s="102">
        <f t="shared" si="2"/>
        <v>113.088</v>
      </c>
    </row>
    <row r="181" spans="1:15" ht="12.75">
      <c r="A181" s="4" t="s">
        <v>160</v>
      </c>
      <c r="B181" s="11" t="s">
        <v>12</v>
      </c>
      <c r="C181" s="44" t="str">
        <f>LISTINI!G183</f>
        <v>-</v>
      </c>
      <c r="D181" s="43" t="str">
        <f>LISTINI!J183</f>
        <v>-</v>
      </c>
      <c r="E181" s="43" t="str">
        <f>LISTINI!M183</f>
        <v>-</v>
      </c>
      <c r="F181" s="44" t="str">
        <f>LISTINI!P183</f>
        <v>-</v>
      </c>
      <c r="G181" s="44">
        <f>LISTINI!S183</f>
        <v>518</v>
      </c>
      <c r="H181" s="44">
        <f>LISTINI!V183</f>
        <v>119.435</v>
      </c>
      <c r="I181" s="44">
        <f>LISTINI!Y183</f>
        <v>126.78999999999999</v>
      </c>
      <c r="J181" s="44">
        <f>LISTINI!AB183</f>
        <v>96.21000000000001</v>
      </c>
      <c r="K181" s="44">
        <f>LISTINI!AE183</f>
        <v>152.505</v>
      </c>
      <c r="L181" s="43">
        <f>LISTINI!AH183</f>
        <v>93</v>
      </c>
      <c r="M181" s="43" t="str">
        <f>LISTINI!AK183</f>
        <v>-</v>
      </c>
      <c r="N181" s="43" t="str">
        <f>LISTINI!AN183</f>
        <v>-</v>
      </c>
      <c r="O181" s="102">
        <f t="shared" si="2"/>
        <v>184.32333333333335</v>
      </c>
    </row>
    <row r="182" spans="1:15" ht="12.75">
      <c r="A182" s="4" t="s">
        <v>161</v>
      </c>
      <c r="B182" s="11" t="s">
        <v>12</v>
      </c>
      <c r="C182" s="44" t="str">
        <f>LISTINI!G184</f>
        <v>-</v>
      </c>
      <c r="D182" s="43">
        <f>LISTINI!J184</f>
        <v>0</v>
      </c>
      <c r="E182" s="43">
        <f>LISTINI!M184</f>
        <v>0</v>
      </c>
      <c r="F182" s="44">
        <f>LISTINI!P184</f>
        <v>0</v>
      </c>
      <c r="G182" s="44">
        <f>LISTINI!S184</f>
        <v>0</v>
      </c>
      <c r="H182" s="44" t="str">
        <f>LISTINI!V184</f>
        <v> </v>
      </c>
      <c r="I182" s="44" t="str">
        <f>LISTINI!Y184</f>
        <v> </v>
      </c>
      <c r="J182" s="44">
        <f>LISTINI!AB184</f>
        <v>0</v>
      </c>
      <c r="K182" s="44">
        <f>LISTINI!AE184</f>
        <v>0</v>
      </c>
      <c r="L182" s="43">
        <f>LISTINI!AH184</f>
        <v>0</v>
      </c>
      <c r="M182" s="43">
        <f>LISTINI!AK184</f>
        <v>0</v>
      </c>
      <c r="N182" s="43">
        <f>LISTINI!AN184</f>
        <v>0</v>
      </c>
      <c r="O182" s="102">
        <f t="shared" si="2"/>
        <v>0</v>
      </c>
    </row>
    <row r="183" spans="1:15" ht="12.75">
      <c r="A183" s="4" t="s">
        <v>162</v>
      </c>
      <c r="B183" s="11" t="s">
        <v>12</v>
      </c>
      <c r="C183" s="44" t="str">
        <f>LISTINI!G185</f>
        <v>-</v>
      </c>
      <c r="D183" s="43">
        <f>LISTINI!J185</f>
        <v>0</v>
      </c>
      <c r="E183" s="43">
        <f>LISTINI!M185</f>
        <v>0</v>
      </c>
      <c r="F183" s="44">
        <f>LISTINI!P185</f>
        <v>0</v>
      </c>
      <c r="G183" s="44">
        <f>LISTINI!S185</f>
        <v>0</v>
      </c>
      <c r="H183" s="44">
        <f>LISTINI!V185</f>
        <v>58.95</v>
      </c>
      <c r="I183" s="44">
        <f>LISTINI!Y185</f>
        <v>75.54</v>
      </c>
      <c r="J183" s="44" t="str">
        <f>LISTINI!AB185</f>
        <v>-</v>
      </c>
      <c r="K183" s="44" t="str">
        <f>LISTINI!AE185</f>
        <v>-</v>
      </c>
      <c r="L183" s="43" t="str">
        <f>LISTINI!AH185</f>
        <v>-</v>
      </c>
      <c r="M183" s="43" t="str">
        <f>LISTINI!AK185</f>
        <v>-</v>
      </c>
      <c r="N183" s="43" t="str">
        <f>LISTINI!AN185</f>
        <v>-</v>
      </c>
      <c r="O183" s="102">
        <f t="shared" si="2"/>
        <v>22.415000000000003</v>
      </c>
    </row>
    <row r="184" spans="1:15" ht="12.75">
      <c r="A184" s="4" t="s">
        <v>163</v>
      </c>
      <c r="B184" s="11" t="s">
        <v>12</v>
      </c>
      <c r="C184" s="44" t="str">
        <f>LISTINI!G186</f>
        <v>-</v>
      </c>
      <c r="D184" s="43">
        <f>LISTINI!J186</f>
        <v>0</v>
      </c>
      <c r="E184" s="43">
        <f>LISTINI!M186</f>
        <v>0</v>
      </c>
      <c r="F184" s="44">
        <f>LISTINI!P186</f>
        <v>0</v>
      </c>
      <c r="G184" s="44">
        <f>LISTINI!S186</f>
        <v>0</v>
      </c>
      <c r="H184" s="44" t="str">
        <f>LISTINI!V186</f>
        <v>-</v>
      </c>
      <c r="I184" s="44" t="str">
        <f>LISTINI!Y186</f>
        <v>-</v>
      </c>
      <c r="J184" s="44" t="str">
        <f>LISTINI!AB186</f>
        <v>-</v>
      </c>
      <c r="K184" s="44" t="str">
        <f>LISTINI!AE186</f>
        <v>-</v>
      </c>
      <c r="L184" s="43" t="str">
        <f>LISTINI!AH186</f>
        <v>-</v>
      </c>
      <c r="M184" s="43" t="str">
        <f>LISTINI!AK186</f>
        <v>-</v>
      </c>
      <c r="N184" s="43" t="str">
        <f>LISTINI!AN186</f>
        <v>-</v>
      </c>
      <c r="O184" s="102">
        <f t="shared" si="2"/>
        <v>0</v>
      </c>
    </row>
    <row r="185" spans="1:15" ht="12.75">
      <c r="A185" s="4" t="s">
        <v>164</v>
      </c>
      <c r="B185" s="11" t="s">
        <v>12</v>
      </c>
      <c r="C185" s="44" t="str">
        <f>LISTINI!G187</f>
        <v>-</v>
      </c>
      <c r="D185" s="43">
        <f>LISTINI!J187</f>
        <v>0</v>
      </c>
      <c r="E185" s="43">
        <f>LISTINI!M187</f>
        <v>0</v>
      </c>
      <c r="F185" s="44">
        <f>LISTINI!P187</f>
        <v>0</v>
      </c>
      <c r="G185" s="44">
        <f>LISTINI!S187</f>
        <v>0</v>
      </c>
      <c r="H185" s="44" t="str">
        <f>LISTINI!V187</f>
        <v>-</v>
      </c>
      <c r="I185" s="44" t="str">
        <f>LISTINI!Y187</f>
        <v>-</v>
      </c>
      <c r="J185" s="44" t="str">
        <f>LISTINI!AB187</f>
        <v>-</v>
      </c>
      <c r="K185" s="44" t="str">
        <f>LISTINI!AE187</f>
        <v>-</v>
      </c>
      <c r="L185" s="43" t="str">
        <f>LISTINI!AH187</f>
        <v>-</v>
      </c>
      <c r="M185" s="43" t="str">
        <f>LISTINI!AK187</f>
        <v>-</v>
      </c>
      <c r="N185" s="43" t="str">
        <f>LISTINI!AN187</f>
        <v>-</v>
      </c>
      <c r="O185" s="102">
        <f t="shared" si="2"/>
        <v>0</v>
      </c>
    </row>
    <row r="186" spans="1:15" ht="12.75">
      <c r="A186" s="4" t="s">
        <v>165</v>
      </c>
      <c r="B186" s="11" t="s">
        <v>12</v>
      </c>
      <c r="C186" s="44" t="str">
        <f>LISTINI!G188</f>
        <v>-</v>
      </c>
      <c r="D186" s="43">
        <f>LISTINI!J188</f>
        <v>0</v>
      </c>
      <c r="E186" s="43">
        <f>LISTINI!M188</f>
        <v>0</v>
      </c>
      <c r="F186" s="44">
        <f>LISTINI!P188</f>
        <v>0</v>
      </c>
      <c r="G186" s="44">
        <f>LISTINI!S188</f>
        <v>0</v>
      </c>
      <c r="H186" s="44" t="str">
        <f>LISTINI!V188</f>
        <v>-</v>
      </c>
      <c r="I186" s="44" t="str">
        <f>LISTINI!Y188</f>
        <v>-</v>
      </c>
      <c r="J186" s="44" t="str">
        <f>LISTINI!AB188</f>
        <v>-</v>
      </c>
      <c r="K186" s="44" t="str">
        <f>LISTINI!AE188</f>
        <v>-</v>
      </c>
      <c r="L186" s="43" t="str">
        <f>LISTINI!AH188</f>
        <v>-</v>
      </c>
      <c r="M186" s="43" t="str">
        <f>LISTINI!AK188</f>
        <v>-</v>
      </c>
      <c r="N186" s="43" t="str">
        <f>LISTINI!AN188</f>
        <v>-</v>
      </c>
      <c r="O186" s="102">
        <f t="shared" si="2"/>
        <v>0</v>
      </c>
    </row>
    <row r="187" spans="1:15" ht="12.75">
      <c r="A187" s="4" t="s">
        <v>166</v>
      </c>
      <c r="B187" s="11" t="s">
        <v>12</v>
      </c>
      <c r="C187" s="44" t="str">
        <f>LISTINI!G189</f>
        <v>-</v>
      </c>
      <c r="D187" s="43">
        <f>LISTINI!J189</f>
        <v>0</v>
      </c>
      <c r="E187" s="43">
        <f>LISTINI!M189</f>
        <v>0</v>
      </c>
      <c r="F187" s="44">
        <f>LISTINI!P189</f>
        <v>0</v>
      </c>
      <c r="G187" s="44">
        <f>LISTINI!S189</f>
        <v>0</v>
      </c>
      <c r="H187" s="44" t="str">
        <f>LISTINI!V189</f>
        <v>-</v>
      </c>
      <c r="I187" s="44">
        <f>LISTINI!Y189</f>
        <v>64.555</v>
      </c>
      <c r="J187" s="44">
        <f>LISTINI!AB189</f>
        <v>61.515</v>
      </c>
      <c r="K187" s="44">
        <f>LISTINI!AE189</f>
        <v>72</v>
      </c>
      <c r="L187" s="43" t="str">
        <f>LISTINI!AH189</f>
        <v>-</v>
      </c>
      <c r="M187" s="43" t="str">
        <f>LISTINI!AK189</f>
        <v>-</v>
      </c>
      <c r="N187" s="43" t="str">
        <f>LISTINI!AN189</f>
        <v>-</v>
      </c>
      <c r="O187" s="102">
        <f t="shared" si="2"/>
        <v>28.295714285714286</v>
      </c>
    </row>
    <row r="188" spans="1:15" ht="12.75">
      <c r="A188" s="4" t="s">
        <v>167</v>
      </c>
      <c r="B188" s="11" t="s">
        <v>12</v>
      </c>
      <c r="C188" s="44">
        <f>LISTINI!G190</f>
        <v>126.53194027692419</v>
      </c>
      <c r="D188" s="43">
        <f>LISTINI!J190</f>
        <v>0</v>
      </c>
      <c r="E188" s="43">
        <f>LISTINI!M190</f>
        <v>0</v>
      </c>
      <c r="F188" s="44">
        <f>LISTINI!P190</f>
        <v>0</v>
      </c>
      <c r="G188" s="44">
        <f>LISTINI!S190</f>
        <v>0</v>
      </c>
      <c r="H188" s="44" t="str">
        <f>LISTINI!V190</f>
        <v>-</v>
      </c>
      <c r="I188" s="44" t="str">
        <f>LISTINI!Y190</f>
        <v>-</v>
      </c>
      <c r="J188" s="44" t="str">
        <f>LISTINI!AB190</f>
        <v>-</v>
      </c>
      <c r="K188" s="44">
        <f>LISTINI!AE190</f>
        <v>78.35</v>
      </c>
      <c r="L188" s="43">
        <f>LISTINI!AH190</f>
        <v>109.53999999999999</v>
      </c>
      <c r="M188" s="43">
        <f>LISTINI!AK190</f>
        <v>115.32499999999999</v>
      </c>
      <c r="N188" s="43">
        <f>LISTINI!AN190</f>
        <v>106.57</v>
      </c>
      <c r="O188" s="102">
        <f t="shared" si="2"/>
        <v>59.59077114188046</v>
      </c>
    </row>
    <row r="189" spans="1:15" ht="12.75">
      <c r="A189" s="4" t="s">
        <v>168</v>
      </c>
      <c r="B189" s="11" t="s">
        <v>12</v>
      </c>
      <c r="C189" s="44" t="str">
        <f>LISTINI!G191</f>
        <v>-</v>
      </c>
      <c r="D189" s="43">
        <f>LISTINI!J191</f>
        <v>0</v>
      </c>
      <c r="E189" s="43">
        <f>LISTINI!M191</f>
        <v>0</v>
      </c>
      <c r="F189" s="44">
        <f>LISTINI!P191</f>
        <v>0</v>
      </c>
      <c r="G189" s="44">
        <f>LISTINI!S191</f>
        <v>0</v>
      </c>
      <c r="H189" s="44" t="str">
        <f>LISTINI!V191</f>
        <v>-</v>
      </c>
      <c r="I189" s="44" t="str">
        <f>LISTINI!Y191</f>
        <v>-</v>
      </c>
      <c r="J189" s="44" t="str">
        <f>LISTINI!AB191</f>
        <v>-</v>
      </c>
      <c r="K189" s="44">
        <f>LISTINI!AE191</f>
        <v>87.735</v>
      </c>
      <c r="L189" s="43">
        <f>LISTINI!AH191</f>
        <v>79.46</v>
      </c>
      <c r="M189" s="43">
        <f>LISTINI!AK191</f>
        <v>113.5</v>
      </c>
      <c r="N189" s="43" t="str">
        <f>LISTINI!AN191</f>
        <v>-</v>
      </c>
      <c r="O189" s="102">
        <f t="shared" si="2"/>
        <v>40.09928571428571</v>
      </c>
    </row>
    <row r="190" spans="1:15" ht="12.75">
      <c r="A190" s="4" t="s">
        <v>169</v>
      </c>
      <c r="B190" s="11" t="s">
        <v>12</v>
      </c>
      <c r="C190" s="44" t="str">
        <f>LISTINI!G192</f>
        <v>-</v>
      </c>
      <c r="D190" s="43">
        <f>LISTINI!J192</f>
        <v>0</v>
      </c>
      <c r="E190" s="43">
        <f>LISTINI!M192</f>
        <v>0</v>
      </c>
      <c r="F190" s="44">
        <f>LISTINI!P192</f>
        <v>0</v>
      </c>
      <c r="G190" s="44">
        <f>LISTINI!S192</f>
        <v>0</v>
      </c>
      <c r="H190" s="44" t="str">
        <f>LISTINI!V192</f>
        <v>-</v>
      </c>
      <c r="I190" s="44" t="str">
        <f>LISTINI!Y192</f>
        <v>-</v>
      </c>
      <c r="J190" s="44" t="str">
        <f>LISTINI!AB192</f>
        <v>-</v>
      </c>
      <c r="K190" s="44" t="str">
        <f>LISTINI!AE192</f>
        <v>-</v>
      </c>
      <c r="L190" s="43" t="str">
        <f>LISTINI!AH192</f>
        <v>-</v>
      </c>
      <c r="M190" s="43" t="str">
        <f>LISTINI!AK192</f>
        <v>-</v>
      </c>
      <c r="N190" s="43" t="str">
        <f>LISTINI!AN192</f>
        <v>-</v>
      </c>
      <c r="O190" s="102">
        <f t="shared" si="2"/>
        <v>0</v>
      </c>
    </row>
    <row r="191" spans="1:15" ht="12.75">
      <c r="A191" s="4" t="s">
        <v>170</v>
      </c>
      <c r="B191" s="11" t="s">
        <v>12</v>
      </c>
      <c r="C191" s="44" t="str">
        <f>LISTINI!G193</f>
        <v>-</v>
      </c>
      <c r="D191" s="43">
        <f>LISTINI!J193</f>
        <v>0</v>
      </c>
      <c r="E191" s="43">
        <f>LISTINI!M193</f>
        <v>0</v>
      </c>
      <c r="F191" s="44">
        <f>LISTINI!P193</f>
        <v>0</v>
      </c>
      <c r="G191" s="44">
        <f>LISTINI!S193</f>
        <v>0</v>
      </c>
      <c r="H191" s="44" t="str">
        <f>LISTINI!V193</f>
        <v>-</v>
      </c>
      <c r="I191" s="44" t="str">
        <f>LISTINI!Y193</f>
        <v>-</v>
      </c>
      <c r="J191" s="44" t="str">
        <f>LISTINI!AB193</f>
        <v>-</v>
      </c>
      <c r="K191" s="44" t="str">
        <f>LISTINI!AE193</f>
        <v>-</v>
      </c>
      <c r="L191" s="43" t="str">
        <f>LISTINI!AH193</f>
        <v>-</v>
      </c>
      <c r="M191" s="43" t="str">
        <f>LISTINI!AK193</f>
        <v>-</v>
      </c>
      <c r="N191" s="43" t="str">
        <f>LISTINI!AN193</f>
        <v>-</v>
      </c>
      <c r="O191" s="102">
        <f t="shared" si="2"/>
        <v>0</v>
      </c>
    </row>
    <row r="192" spans="1:15" ht="12.75">
      <c r="A192" s="4" t="s">
        <v>171</v>
      </c>
      <c r="B192" s="11" t="s">
        <v>12</v>
      </c>
      <c r="C192" s="44" t="str">
        <f>LISTINI!G194</f>
        <v>-</v>
      </c>
      <c r="D192" s="43">
        <f>LISTINI!J194</f>
        <v>0</v>
      </c>
      <c r="E192" s="43">
        <f>LISTINI!M194</f>
        <v>0</v>
      </c>
      <c r="F192" s="44">
        <f>LISTINI!P194</f>
        <v>0</v>
      </c>
      <c r="G192" s="44">
        <f>LISTINI!S194</f>
        <v>0</v>
      </c>
      <c r="H192" s="44" t="str">
        <f>LISTINI!V194</f>
        <v>-</v>
      </c>
      <c r="I192" s="44" t="str">
        <f>LISTINI!Y194</f>
        <v>-</v>
      </c>
      <c r="J192" s="44" t="str">
        <f>LISTINI!AB194</f>
        <v>-</v>
      </c>
      <c r="K192" s="44" t="str">
        <f>LISTINI!AE194</f>
        <v>-</v>
      </c>
      <c r="L192" s="43" t="str">
        <f>LISTINI!AH194</f>
        <v>-</v>
      </c>
      <c r="M192" s="43" t="str">
        <f>LISTINI!AK194</f>
        <v>-</v>
      </c>
      <c r="N192" s="43" t="str">
        <f>LISTINI!AN194</f>
        <v>-</v>
      </c>
      <c r="O192" s="102">
        <f t="shared" si="2"/>
        <v>0</v>
      </c>
    </row>
    <row r="193" spans="2:15" ht="12.75">
      <c r="B193" s="12"/>
      <c r="C193" s="43"/>
      <c r="D193" s="43"/>
      <c r="E193" s="43">
        <f>LISTINI!M195</f>
        <v>0</v>
      </c>
      <c r="F193" s="44">
        <f>LISTINI!P195</f>
        <v>0</v>
      </c>
      <c r="G193" s="44">
        <f>LISTINI!S195</f>
        <v>0</v>
      </c>
      <c r="H193" s="44" t="str">
        <f>LISTINI!V195</f>
        <v>-</v>
      </c>
      <c r="I193" s="44" t="str">
        <f>LISTINI!Y195</f>
        <v>-</v>
      </c>
      <c r="J193" s="44" t="str">
        <f>LISTINI!AB195</f>
        <v>-</v>
      </c>
      <c r="K193" s="44" t="str">
        <f>LISTINI!AE195</f>
        <v>-</v>
      </c>
      <c r="L193" s="43" t="str">
        <f>LISTINI!AH195</f>
        <v>-</v>
      </c>
      <c r="M193" s="43" t="str">
        <f>LISTINI!AK195</f>
        <v>-</v>
      </c>
      <c r="N193" s="43" t="str">
        <f>LISTINI!AN195</f>
        <v>-</v>
      </c>
      <c r="O193" s="102">
        <f t="shared" si="2"/>
        <v>0</v>
      </c>
    </row>
    <row r="194" spans="1:15" ht="12.75">
      <c r="A194" s="4" t="s">
        <v>172</v>
      </c>
      <c r="B194" s="12"/>
      <c r="C194" s="43"/>
      <c r="D194" s="43"/>
      <c r="E194" s="43">
        <f>LISTINI!M196</f>
        <v>0</v>
      </c>
      <c r="F194" s="44">
        <f>LISTINI!P196</f>
        <v>0</v>
      </c>
      <c r="G194" s="44">
        <f>LISTINI!S196</f>
        <v>0</v>
      </c>
      <c r="H194" s="44" t="str">
        <f>LISTINI!V196</f>
        <v>-</v>
      </c>
      <c r="I194" s="44" t="str">
        <f>LISTINI!Y196</f>
        <v>-</v>
      </c>
      <c r="J194" s="44" t="str">
        <f>LISTINI!AB196</f>
        <v>-</v>
      </c>
      <c r="K194" s="44" t="str">
        <f>LISTINI!AE196</f>
        <v>-</v>
      </c>
      <c r="L194" s="43" t="str">
        <f>LISTINI!AH196</f>
        <v>-</v>
      </c>
      <c r="M194" s="43" t="str">
        <f>LISTINI!AK196</f>
        <v>-</v>
      </c>
      <c r="N194" s="43" t="str">
        <f>LISTINI!AN196</f>
        <v>-</v>
      </c>
      <c r="O194" s="102">
        <f t="shared" si="2"/>
        <v>0</v>
      </c>
    </row>
    <row r="195" spans="1:15" ht="12.75">
      <c r="A195" s="4" t="s">
        <v>138</v>
      </c>
      <c r="B195" s="11" t="s">
        <v>11</v>
      </c>
      <c r="C195" s="44" t="str">
        <f>LISTINI!G197</f>
        <v>-</v>
      </c>
      <c r="D195" s="43">
        <f>LISTINI!J197</f>
        <v>0</v>
      </c>
      <c r="E195" s="43">
        <f>LISTINI!M197</f>
        <v>0</v>
      </c>
      <c r="F195" s="44">
        <f>LISTINI!P197</f>
        <v>0</v>
      </c>
      <c r="G195" s="44">
        <f>LISTINI!S197</f>
        <v>0</v>
      </c>
      <c r="H195" s="44" t="str">
        <f>LISTINI!V197</f>
        <v>-</v>
      </c>
      <c r="I195" s="44" t="str">
        <f>LISTINI!Y197</f>
        <v>-</v>
      </c>
      <c r="J195" s="44" t="str">
        <f>LISTINI!AB197</f>
        <v>-</v>
      </c>
      <c r="K195" s="44" t="str">
        <f>LISTINI!AE197</f>
        <v>-</v>
      </c>
      <c r="L195" s="43" t="str">
        <f>LISTINI!AH197</f>
        <v>-</v>
      </c>
      <c r="M195" s="43" t="str">
        <f>LISTINI!AK197</f>
        <v>-</v>
      </c>
      <c r="N195" s="43">
        <f>LISTINI!AN197</f>
        <v>182.5</v>
      </c>
      <c r="O195" s="102">
        <f t="shared" si="2"/>
        <v>36.5</v>
      </c>
    </row>
    <row r="196" spans="1:15" ht="12.75">
      <c r="A196" s="4" t="s">
        <v>173</v>
      </c>
      <c r="B196" s="11" t="s">
        <v>12</v>
      </c>
      <c r="C196" s="44" t="str">
        <f>LISTINI!G198</f>
        <v>-</v>
      </c>
      <c r="D196" s="43">
        <f>LISTINI!J198</f>
        <v>0</v>
      </c>
      <c r="E196" s="43">
        <f>LISTINI!M198</f>
        <v>0</v>
      </c>
      <c r="F196" s="44">
        <f>LISTINI!P198</f>
        <v>0</v>
      </c>
      <c r="G196" s="44">
        <f>LISTINI!S198</f>
        <v>0</v>
      </c>
      <c r="H196" s="44" t="str">
        <f>LISTINI!V198</f>
        <v>-</v>
      </c>
      <c r="I196" s="44" t="str">
        <f>LISTINI!Y198</f>
        <v>-</v>
      </c>
      <c r="J196" s="44" t="str">
        <f>LISTINI!AB198</f>
        <v>-</v>
      </c>
      <c r="K196" s="44" t="str">
        <f>LISTINI!AE198</f>
        <v>-</v>
      </c>
      <c r="L196" s="43" t="str">
        <f>LISTINI!AH198</f>
        <v>-</v>
      </c>
      <c r="M196" s="43" t="str">
        <f>LISTINI!AK198</f>
        <v>-</v>
      </c>
      <c r="N196" s="43" t="str">
        <f>LISTINI!AN198</f>
        <v>-</v>
      </c>
      <c r="O196" s="102">
        <f t="shared" si="2"/>
        <v>0</v>
      </c>
    </row>
    <row r="197" spans="1:15" ht="12.75">
      <c r="A197" s="4" t="s">
        <v>174</v>
      </c>
      <c r="B197" s="11" t="s">
        <v>12</v>
      </c>
      <c r="C197" s="44" t="str">
        <f>LISTINI!G199</f>
        <v>-</v>
      </c>
      <c r="D197" s="43">
        <f>LISTINI!J199</f>
        <v>0</v>
      </c>
      <c r="E197" s="43">
        <f>LISTINI!M199</f>
        <v>0</v>
      </c>
      <c r="F197" s="44">
        <f>LISTINI!P199</f>
        <v>0</v>
      </c>
      <c r="G197" s="44">
        <f>LISTINI!S199</f>
        <v>0</v>
      </c>
      <c r="H197" s="44" t="str">
        <f>LISTINI!V199</f>
        <v>-</v>
      </c>
      <c r="I197" s="44" t="str">
        <f>LISTINI!Y199</f>
        <v>-</v>
      </c>
      <c r="J197" s="44" t="str">
        <f>LISTINI!AB199</f>
        <v>-</v>
      </c>
      <c r="K197" s="44" t="str">
        <f>LISTINI!AE199</f>
        <v>-</v>
      </c>
      <c r="L197" s="43" t="str">
        <f>LISTINI!AH199</f>
        <v>-</v>
      </c>
      <c r="M197" s="43">
        <f>LISTINI!AK199</f>
        <v>142.5</v>
      </c>
      <c r="N197" s="43">
        <f>LISTINI!AN199</f>
        <v>220</v>
      </c>
      <c r="O197" s="102">
        <f t="shared" si="2"/>
        <v>60.416666666666664</v>
      </c>
    </row>
    <row r="198" spans="1:15" ht="12.75">
      <c r="A198" s="4" t="s">
        <v>175</v>
      </c>
      <c r="B198" s="11" t="s">
        <v>12</v>
      </c>
      <c r="C198" s="44">
        <f>LISTINI!G200</f>
        <v>219.49418211303174</v>
      </c>
      <c r="D198" s="43">
        <f>LISTINI!J200</f>
        <v>0</v>
      </c>
      <c r="E198" s="43">
        <f>LISTINI!M200</f>
        <v>0</v>
      </c>
      <c r="F198" s="44">
        <f>LISTINI!P200</f>
        <v>0</v>
      </c>
      <c r="G198" s="44">
        <f>LISTINI!S200</f>
        <v>0</v>
      </c>
      <c r="H198" s="44" t="str">
        <f>LISTINI!V200</f>
        <v>-</v>
      </c>
      <c r="I198" s="44" t="str">
        <f>LISTINI!Y200</f>
        <v>-</v>
      </c>
      <c r="J198" s="44" t="str">
        <f>LISTINI!AB200</f>
        <v>-</v>
      </c>
      <c r="K198" s="44">
        <f>LISTINI!AE200</f>
        <v>165</v>
      </c>
      <c r="L198" s="43">
        <f>LISTINI!AH200</f>
        <v>142.055</v>
      </c>
      <c r="M198" s="43">
        <f>LISTINI!AK200</f>
        <v>138.035</v>
      </c>
      <c r="N198" s="43">
        <f>LISTINI!AN200</f>
        <v>167.33999999999997</v>
      </c>
      <c r="O198" s="102">
        <f t="shared" si="2"/>
        <v>92.43602023478131</v>
      </c>
    </row>
    <row r="199" spans="2:15" ht="12.75">
      <c r="B199" s="12"/>
      <c r="C199" s="43"/>
      <c r="D199" s="43"/>
      <c r="E199" s="43">
        <f>LISTINI!M201</f>
        <v>0</v>
      </c>
      <c r="F199" s="44">
        <f>LISTINI!P201</f>
        <v>0</v>
      </c>
      <c r="G199" s="44">
        <f>LISTINI!S201</f>
        <v>0</v>
      </c>
      <c r="H199" s="44" t="str">
        <f>LISTINI!V201</f>
        <v>-</v>
      </c>
      <c r="I199" s="44" t="str">
        <f>LISTINI!Y201</f>
        <v>-</v>
      </c>
      <c r="J199" s="44" t="str">
        <f>LISTINI!AB201</f>
        <v>-</v>
      </c>
      <c r="K199" s="44" t="str">
        <f>LISTINI!AE201</f>
        <v>-</v>
      </c>
      <c r="L199" s="43" t="str">
        <f>LISTINI!AH201</f>
        <v>-</v>
      </c>
      <c r="M199" s="43" t="str">
        <f>LISTINI!AK201</f>
        <v>-</v>
      </c>
      <c r="N199" s="43" t="str">
        <f>LISTINI!AN201</f>
        <v>-</v>
      </c>
      <c r="O199" s="102">
        <f t="shared" si="2"/>
        <v>0</v>
      </c>
    </row>
    <row r="200" spans="1:15" ht="12.75">
      <c r="A200" s="3" t="s">
        <v>176</v>
      </c>
      <c r="B200" s="12"/>
      <c r="C200" s="43"/>
      <c r="D200" s="43"/>
      <c r="E200" s="43">
        <f>LISTINI!M202</f>
        <v>0</v>
      </c>
      <c r="F200" s="44">
        <f>LISTINI!P202</f>
        <v>0</v>
      </c>
      <c r="G200" s="44">
        <f>LISTINI!S202</f>
        <v>0</v>
      </c>
      <c r="H200" s="44" t="str">
        <f>LISTINI!V202</f>
        <v>-</v>
      </c>
      <c r="I200" s="44" t="str">
        <f>LISTINI!Y202</f>
        <v>-</v>
      </c>
      <c r="J200" s="44" t="str">
        <f>LISTINI!AB202</f>
        <v>-</v>
      </c>
      <c r="K200" s="44" t="str">
        <f>LISTINI!AE202</f>
        <v>-</v>
      </c>
      <c r="L200" s="43" t="str">
        <f>LISTINI!AH202</f>
        <v>-</v>
      </c>
      <c r="M200" s="43" t="str">
        <f>LISTINI!AK202</f>
        <v>-</v>
      </c>
      <c r="N200" s="43" t="str">
        <f>LISTINI!AN202</f>
        <v>-</v>
      </c>
      <c r="O200" s="102">
        <f t="shared" si="2"/>
        <v>0</v>
      </c>
    </row>
    <row r="201" spans="1:15" ht="12.75">
      <c r="A201" s="4" t="s">
        <v>177</v>
      </c>
      <c r="B201" s="11" t="s">
        <v>11</v>
      </c>
      <c r="C201" s="43">
        <f>LISTINI!G203</f>
        <v>56.03557355120928</v>
      </c>
      <c r="D201" s="43">
        <f>LISTINI!J203</f>
        <v>54.325</v>
      </c>
      <c r="E201" s="43">
        <f>LISTINI!M203</f>
        <v>51.595</v>
      </c>
      <c r="F201" s="44">
        <f>LISTINI!P203</f>
        <v>59.449999999999996</v>
      </c>
      <c r="G201" s="44">
        <f>LISTINI!S203</f>
        <v>81.96000000000001</v>
      </c>
      <c r="H201" s="44">
        <f>LISTINI!V203</f>
        <v>82.77</v>
      </c>
      <c r="I201" s="44">
        <f>LISTINI!Y203</f>
        <v>79.235</v>
      </c>
      <c r="J201" s="44">
        <f>LISTINI!AB203</f>
        <v>76.77</v>
      </c>
      <c r="K201" s="44">
        <f>LISTINI!AE203</f>
        <v>93.795</v>
      </c>
      <c r="L201" s="43">
        <f>LISTINI!AH203</f>
        <v>93.905</v>
      </c>
      <c r="M201" s="43">
        <f>LISTINI!AK203</f>
        <v>79.77</v>
      </c>
      <c r="N201" s="43">
        <f>LISTINI!AN203</f>
        <v>78.69</v>
      </c>
      <c r="O201" s="102">
        <f t="shared" si="2"/>
        <v>74.0250477959341</v>
      </c>
    </row>
    <row r="202" spans="1:15" ht="12.75">
      <c r="A202" s="4" t="s">
        <v>178</v>
      </c>
      <c r="B202" s="11" t="s">
        <v>12</v>
      </c>
      <c r="C202" s="43">
        <f>LISTINI!G204</f>
        <v>82.63310385431784</v>
      </c>
      <c r="D202" s="43">
        <f>LISTINI!J204</f>
        <v>78.20500000000001</v>
      </c>
      <c r="E202" s="43">
        <f>LISTINI!M204</f>
        <v>70.535</v>
      </c>
      <c r="F202" s="44">
        <f>LISTINI!P204</f>
        <v>91.39500000000001</v>
      </c>
      <c r="G202" s="44">
        <f>LISTINI!S204</f>
        <v>64.61</v>
      </c>
      <c r="H202" s="44" t="str">
        <f>LISTINI!V204</f>
        <v> </v>
      </c>
      <c r="I202" s="44" t="str">
        <f>LISTINI!Y204</f>
        <v> </v>
      </c>
      <c r="J202" s="44">
        <f>LISTINI!AB204</f>
        <v>0</v>
      </c>
      <c r="K202" s="44">
        <f>LISTINI!AE204</f>
        <v>0</v>
      </c>
      <c r="L202" s="43">
        <f>LISTINI!AH204</f>
        <v>0</v>
      </c>
      <c r="M202" s="43">
        <f>LISTINI!AK204</f>
        <v>0</v>
      </c>
      <c r="N202" s="43">
        <f>LISTINI!AN204</f>
        <v>0</v>
      </c>
      <c r="O202" s="102">
        <f t="shared" si="2"/>
        <v>38.737810385431786</v>
      </c>
    </row>
    <row r="203" spans="1:15" ht="12.75">
      <c r="A203" s="4" t="s">
        <v>179</v>
      </c>
      <c r="B203" s="11" t="s">
        <v>12</v>
      </c>
      <c r="C203" s="43">
        <f>LISTINI!G205</f>
        <v>69.72168137708067</v>
      </c>
      <c r="D203" s="43">
        <f>LISTINI!J205</f>
        <v>63.620000000000005</v>
      </c>
      <c r="E203" s="43">
        <f>LISTINI!M205</f>
        <v>56.81</v>
      </c>
      <c r="F203" s="44">
        <f>LISTINI!P205</f>
        <v>85</v>
      </c>
      <c r="G203" s="44" t="str">
        <f>LISTINI!S205</f>
        <v>-</v>
      </c>
      <c r="H203" s="44" t="str">
        <f>LISTINI!V205</f>
        <v>-</v>
      </c>
      <c r="I203" s="44" t="str">
        <f>LISTINI!Y205</f>
        <v>-</v>
      </c>
      <c r="J203" s="44" t="str">
        <f>LISTINI!AB205</f>
        <v>-</v>
      </c>
      <c r="K203" s="44" t="str">
        <f>LISTINI!AE205</f>
        <v>-</v>
      </c>
      <c r="L203" s="43">
        <f>LISTINI!AH205</f>
        <v>115.125</v>
      </c>
      <c r="M203" s="43">
        <f>LISTINI!AK205</f>
        <v>99.29499999999999</v>
      </c>
      <c r="N203" s="43">
        <f>LISTINI!AN205</f>
        <v>104.79</v>
      </c>
      <c r="O203" s="102">
        <f t="shared" si="2"/>
        <v>84.90881162529722</v>
      </c>
    </row>
    <row r="204" spans="1:15" ht="12.75">
      <c r="A204" s="4" t="s">
        <v>180</v>
      </c>
      <c r="B204" s="11" t="s">
        <v>12</v>
      </c>
      <c r="C204" s="43">
        <f>LISTINI!G206</f>
        <v>49.063405413501215</v>
      </c>
      <c r="D204" s="43">
        <f>LISTINI!J206</f>
        <v>47.775</v>
      </c>
      <c r="E204" s="43">
        <f>LISTINI!M206</f>
        <v>61.975</v>
      </c>
      <c r="F204" s="44">
        <f>LISTINI!P206</f>
        <v>69.725</v>
      </c>
      <c r="G204" s="44" t="str">
        <f>LISTINI!S206</f>
        <v>-</v>
      </c>
      <c r="H204" s="44" t="str">
        <f>LISTINI!V206</f>
        <v>-</v>
      </c>
      <c r="I204" s="44" t="str">
        <f>LISTINI!Y206</f>
        <v>-</v>
      </c>
      <c r="J204" s="44" t="str">
        <f>LISTINI!AB206</f>
        <v>-</v>
      </c>
      <c r="K204" s="44" t="str">
        <f>LISTINI!AE206</f>
        <v>-</v>
      </c>
      <c r="L204" s="43" t="str">
        <f>LISTINI!AH206</f>
        <v>-</v>
      </c>
      <c r="M204" s="43">
        <f>LISTINI!AK206</f>
        <v>81.52</v>
      </c>
      <c r="N204" s="43">
        <f>LISTINI!AN206</f>
        <v>73.85499999999999</v>
      </c>
      <c r="O204" s="102">
        <f t="shared" si="2"/>
        <v>63.98556756891687</v>
      </c>
    </row>
    <row r="205" spans="1:15" ht="12.75">
      <c r="A205" s="4" t="s">
        <v>182</v>
      </c>
      <c r="B205" s="11" t="s">
        <v>12</v>
      </c>
      <c r="C205" s="43">
        <f>LISTINI!G207</f>
        <v>56.81025889984352</v>
      </c>
      <c r="D205" s="43">
        <f>LISTINI!J207</f>
        <v>56.81</v>
      </c>
      <c r="E205" s="43">
        <f>LISTINI!M207</f>
        <v>56.81</v>
      </c>
      <c r="F205" s="44">
        <f>LISTINI!P207</f>
        <v>63.265</v>
      </c>
      <c r="G205" s="44">
        <f>LISTINI!S207</f>
        <v>70.99</v>
      </c>
      <c r="H205" s="44">
        <f>LISTINI!V207</f>
        <v>77.28</v>
      </c>
      <c r="I205" s="44">
        <f>LISTINI!Y207</f>
        <v>92.905</v>
      </c>
      <c r="J205" s="44">
        <f>LISTINI!AB207</f>
        <v>101.46</v>
      </c>
      <c r="K205" s="44">
        <f>LISTINI!AE207</f>
        <v>103.32</v>
      </c>
      <c r="L205" s="43">
        <f>LISTINI!AH207</f>
        <v>129.35500000000002</v>
      </c>
      <c r="M205" s="43">
        <f>LISTINI!AK207</f>
        <v>98.125</v>
      </c>
      <c r="N205" s="43">
        <f>LISTINI!AN207</f>
        <v>90.38</v>
      </c>
      <c r="O205" s="102">
        <f t="shared" si="2"/>
        <v>83.12585490832029</v>
      </c>
    </row>
    <row r="206" spans="1:15" ht="12.75">
      <c r="A206" s="4" t="s">
        <v>183</v>
      </c>
      <c r="B206" s="11" t="s">
        <v>12</v>
      </c>
      <c r="C206" s="43">
        <f>LISTINI!G208</f>
        <v>56.81025889984352</v>
      </c>
      <c r="D206" s="43">
        <f>LISTINI!J208</f>
        <v>57.17</v>
      </c>
      <c r="E206" s="43">
        <f>LISTINI!M208</f>
        <v>57.28</v>
      </c>
      <c r="F206" s="44">
        <f>LISTINI!P208</f>
        <v>55.935</v>
      </c>
      <c r="G206" s="44">
        <f>LISTINI!S208</f>
        <v>63.965</v>
      </c>
      <c r="H206" s="44">
        <f>LISTINI!V208</f>
        <v>64.08</v>
      </c>
      <c r="I206" s="44">
        <f>LISTINI!Y208</f>
        <v>68.41</v>
      </c>
      <c r="J206" s="44">
        <f>LISTINI!AB208</f>
        <v>75.29499999999999</v>
      </c>
      <c r="K206" s="44">
        <f>LISTINI!AE208</f>
        <v>81.1</v>
      </c>
      <c r="L206" s="43">
        <f>LISTINI!AH208</f>
        <v>70.185</v>
      </c>
      <c r="M206" s="43">
        <f>LISTINI!AK208</f>
        <v>71.1</v>
      </c>
      <c r="N206" s="43">
        <f>LISTINI!AN208</f>
        <v>68.69</v>
      </c>
      <c r="O206" s="102">
        <f t="shared" si="2"/>
        <v>65.83502157498695</v>
      </c>
    </row>
    <row r="207" spans="1:15" ht="12.75">
      <c r="A207" s="4" t="s">
        <v>181</v>
      </c>
      <c r="B207" s="11" t="s">
        <v>12</v>
      </c>
      <c r="C207" s="43">
        <f>LISTINI!G209</f>
        <v>134.2787937632665</v>
      </c>
      <c r="D207" s="43">
        <f>LISTINI!J209</f>
        <v>134.285</v>
      </c>
      <c r="E207" s="43">
        <f>LISTINI!M209</f>
        <v>134.285</v>
      </c>
      <c r="F207" s="44">
        <f>LISTINI!P209</f>
        <v>140.735</v>
      </c>
      <c r="G207" s="44">
        <f>LISTINI!S209</f>
        <v>137.555</v>
      </c>
      <c r="H207" s="44">
        <f>LISTINI!V209</f>
        <v>133.805</v>
      </c>
      <c r="I207" s="44">
        <f>LISTINI!Y209</f>
        <v>132.555</v>
      </c>
      <c r="J207" s="44">
        <f>LISTINI!AB209</f>
        <v>136.305</v>
      </c>
      <c r="K207" s="44">
        <f>LISTINI!AE209</f>
        <v>128.805</v>
      </c>
      <c r="L207" s="43">
        <f>LISTINI!AH209</f>
        <v>128.81</v>
      </c>
      <c r="M207" s="43">
        <f>LISTINI!AK209</f>
        <v>107.48</v>
      </c>
      <c r="N207" s="43">
        <f>LISTINI!AN209</f>
        <v>106.73</v>
      </c>
      <c r="O207" s="102">
        <f aca="true" t="shared" si="3" ref="O207:O270">AVERAGE(C207:N207)</f>
        <v>129.63573281360556</v>
      </c>
    </row>
    <row r="208" spans="2:15" ht="12.75">
      <c r="B208" s="12"/>
      <c r="C208" s="43"/>
      <c r="D208" s="43"/>
      <c r="E208" s="43">
        <f>LISTINI!M210</f>
        <v>0</v>
      </c>
      <c r="F208" s="44">
        <f>LISTINI!P210</f>
        <v>0</v>
      </c>
      <c r="G208" s="44">
        <f>LISTINI!S210</f>
        <v>0</v>
      </c>
      <c r="H208" s="44">
        <f>LISTINI!V210</f>
        <v>0</v>
      </c>
      <c r="I208" s="44">
        <f>LISTINI!Y210</f>
        <v>0</v>
      </c>
      <c r="J208" s="44" t="str">
        <f>LISTINI!AB210</f>
        <v>-</v>
      </c>
      <c r="K208" s="44" t="str">
        <f>LISTINI!AE210</f>
        <v>-</v>
      </c>
      <c r="L208" s="43" t="str">
        <f>LISTINI!AH210</f>
        <v>-</v>
      </c>
      <c r="M208" s="43" t="str">
        <f>LISTINI!AK210</f>
        <v>-</v>
      </c>
      <c r="N208" s="43" t="str">
        <f>LISTINI!AN210</f>
        <v>-</v>
      </c>
      <c r="O208" s="102">
        <f t="shared" si="3"/>
        <v>0</v>
      </c>
    </row>
    <row r="209" spans="1:15" ht="12.75">
      <c r="A209" s="5" t="s">
        <v>184</v>
      </c>
      <c r="B209" s="12"/>
      <c r="C209" s="43"/>
      <c r="D209" s="43"/>
      <c r="E209" s="43">
        <f>LISTINI!M211</f>
        <v>0</v>
      </c>
      <c r="F209" s="44">
        <f>LISTINI!P211</f>
        <v>0</v>
      </c>
      <c r="G209" s="44">
        <f>LISTINI!S211</f>
        <v>0</v>
      </c>
      <c r="H209" s="44">
        <f>LISTINI!V211</f>
        <v>0</v>
      </c>
      <c r="I209" s="44">
        <f>LISTINI!Y211</f>
        <v>0</v>
      </c>
      <c r="J209" s="44" t="str">
        <f>LISTINI!AB211</f>
        <v>-</v>
      </c>
      <c r="K209" s="44" t="str">
        <f>LISTINI!AE211</f>
        <v>-</v>
      </c>
      <c r="L209" s="43" t="str">
        <f>LISTINI!AH211</f>
        <v>-</v>
      </c>
      <c r="M209" s="43" t="str">
        <f>LISTINI!AK211</f>
        <v>-</v>
      </c>
      <c r="N209" s="43" t="str">
        <f>LISTINI!AN211</f>
        <v>-</v>
      </c>
      <c r="O209" s="102">
        <f t="shared" si="3"/>
        <v>0</v>
      </c>
    </row>
    <row r="210" spans="1:15" ht="12.75">
      <c r="A210" s="6" t="s">
        <v>51</v>
      </c>
      <c r="B210" s="12"/>
      <c r="C210" s="43"/>
      <c r="D210" s="43"/>
      <c r="E210" s="43">
        <f>LISTINI!M212</f>
        <v>0</v>
      </c>
      <c r="F210" s="44">
        <f>LISTINI!P212</f>
        <v>0</v>
      </c>
      <c r="G210" s="44">
        <f>LISTINI!S212</f>
        <v>0</v>
      </c>
      <c r="H210" s="44">
        <f>LISTINI!V212</f>
        <v>0</v>
      </c>
      <c r="I210" s="44">
        <f>LISTINI!Y212</f>
        <v>0</v>
      </c>
      <c r="J210" s="44" t="str">
        <f>LISTINI!AB212</f>
        <v>-</v>
      </c>
      <c r="K210" s="44" t="str">
        <f>LISTINI!AE212</f>
        <v>-</v>
      </c>
      <c r="L210" s="43" t="str">
        <f>LISTINI!AH212</f>
        <v>-</v>
      </c>
      <c r="M210" s="43" t="str">
        <f>LISTINI!AK212</f>
        <v>-</v>
      </c>
      <c r="N210" s="43" t="str">
        <f>LISTINI!AN212</f>
        <v>-</v>
      </c>
      <c r="O210" s="102">
        <f t="shared" si="3"/>
        <v>0</v>
      </c>
    </row>
    <row r="211" spans="2:15" ht="12.75">
      <c r="B211" s="12"/>
      <c r="C211" s="43"/>
      <c r="D211" s="43"/>
      <c r="E211" s="43">
        <f>LISTINI!M213</f>
        <v>0</v>
      </c>
      <c r="F211" s="44">
        <f>LISTINI!P213</f>
        <v>0</v>
      </c>
      <c r="G211" s="44">
        <f>LISTINI!S213</f>
        <v>0</v>
      </c>
      <c r="H211" s="44">
        <f>LISTINI!V213</f>
        <v>0</v>
      </c>
      <c r="I211" s="44">
        <f>LISTINI!Y213</f>
        <v>0</v>
      </c>
      <c r="J211" s="44" t="str">
        <f>LISTINI!AB213</f>
        <v>-</v>
      </c>
      <c r="K211" s="44" t="str">
        <f>LISTINI!AE213</f>
        <v>-</v>
      </c>
      <c r="L211" s="43" t="str">
        <f>LISTINI!AH213</f>
        <v>-</v>
      </c>
      <c r="M211" s="43" t="str">
        <f>LISTINI!AK213</f>
        <v>-</v>
      </c>
      <c r="N211" s="43" t="str">
        <f>LISTINI!AN213</f>
        <v>-</v>
      </c>
      <c r="O211" s="102">
        <f t="shared" si="3"/>
        <v>0</v>
      </c>
    </row>
    <row r="212" spans="1:15" ht="12.75">
      <c r="A212" s="3" t="s">
        <v>185</v>
      </c>
      <c r="B212" s="12"/>
      <c r="C212" s="43"/>
      <c r="D212" s="43"/>
      <c r="E212" s="43">
        <f>LISTINI!M214</f>
        <v>0</v>
      </c>
      <c r="F212" s="44">
        <f>LISTINI!P214</f>
        <v>0</v>
      </c>
      <c r="G212" s="44">
        <f>LISTINI!S214</f>
        <v>0</v>
      </c>
      <c r="H212" s="44">
        <f>LISTINI!V214</f>
        <v>0</v>
      </c>
      <c r="I212" s="44">
        <f>LISTINI!Y214</f>
        <v>0</v>
      </c>
      <c r="J212" s="44" t="str">
        <f>LISTINI!AB214</f>
        <v>-</v>
      </c>
      <c r="K212" s="44" t="str">
        <f>LISTINI!AE214</f>
        <v>-</v>
      </c>
      <c r="L212" s="43" t="str">
        <f>LISTINI!AH214</f>
        <v>-</v>
      </c>
      <c r="M212" s="43" t="str">
        <f>LISTINI!AK214</f>
        <v>-</v>
      </c>
      <c r="N212" s="43" t="str">
        <f>LISTINI!AN214</f>
        <v>-</v>
      </c>
      <c r="O212" s="102">
        <f t="shared" si="3"/>
        <v>0</v>
      </c>
    </row>
    <row r="213" spans="1:15" ht="12.75">
      <c r="A213" s="4" t="s">
        <v>189</v>
      </c>
      <c r="B213" s="11" t="s">
        <v>582</v>
      </c>
      <c r="C213" s="43">
        <f>LISTINI!G215</f>
        <v>413.16551927158923</v>
      </c>
      <c r="D213" s="43">
        <f>LISTINI!J215</f>
        <v>413.16499999999996</v>
      </c>
      <c r="E213" s="43">
        <f>LISTINI!M215</f>
        <v>413.16499999999996</v>
      </c>
      <c r="F213" s="44">
        <f>LISTINI!P215</f>
        <v>413.16499999999996</v>
      </c>
      <c r="G213" s="44">
        <f>LISTINI!S215</f>
        <v>413.16499999999996</v>
      </c>
      <c r="H213" s="44">
        <f>LISTINI!V215</f>
        <v>413.16499999999996</v>
      </c>
      <c r="I213" s="44">
        <f>LISTINI!Y215</f>
        <v>413.16499999999996</v>
      </c>
      <c r="J213" s="44">
        <f>LISTINI!AB215</f>
        <v>413.16499999999996</v>
      </c>
      <c r="K213" s="44">
        <f>LISTINI!AE215</f>
        <v>354</v>
      </c>
      <c r="L213" s="43">
        <f>LISTINI!AH215</f>
        <v>352.5</v>
      </c>
      <c r="M213" s="43">
        <f>LISTINI!AK215</f>
        <v>352.5</v>
      </c>
      <c r="N213" s="43">
        <f>LISTINI!AN215</f>
        <v>352.5</v>
      </c>
      <c r="O213" s="102">
        <f t="shared" si="3"/>
        <v>393.06837660596574</v>
      </c>
    </row>
    <row r="214" spans="1:15" ht="12.75">
      <c r="A214" s="4" t="s">
        <v>188</v>
      </c>
      <c r="B214" s="11" t="s">
        <v>12</v>
      </c>
      <c r="C214" s="43">
        <f>LISTINI!G216</f>
        <v>361.5198293626405</v>
      </c>
      <c r="D214" s="43">
        <f>LISTINI!J216</f>
        <v>361.52</v>
      </c>
      <c r="E214" s="43">
        <f>LISTINI!M216</f>
        <v>361.52</v>
      </c>
      <c r="F214" s="44">
        <f>LISTINI!P216</f>
        <v>361.52</v>
      </c>
      <c r="G214" s="44">
        <f>LISTINI!S216</f>
        <v>361.52</v>
      </c>
      <c r="H214" s="44">
        <f>LISTINI!V216</f>
        <v>361.52</v>
      </c>
      <c r="I214" s="44">
        <f>LISTINI!Y216</f>
        <v>361.52</v>
      </c>
      <c r="J214" s="44">
        <f>LISTINI!AB216</f>
        <v>361.52</v>
      </c>
      <c r="K214" s="44" t="str">
        <f>LISTINI!AE216</f>
        <v>-</v>
      </c>
      <c r="L214" s="43" t="str">
        <f>LISTINI!AH216</f>
        <v>-</v>
      </c>
      <c r="M214" s="43" t="str">
        <f>LISTINI!AK216</f>
        <v>-</v>
      </c>
      <c r="N214" s="43" t="str">
        <f>LISTINI!AN216</f>
        <v>-</v>
      </c>
      <c r="O214" s="102">
        <f t="shared" si="3"/>
        <v>361.51997867033003</v>
      </c>
    </row>
    <row r="215" spans="1:15" ht="12.75">
      <c r="A215" s="4" t="s">
        <v>187</v>
      </c>
      <c r="B215" s="11" t="s">
        <v>12</v>
      </c>
      <c r="C215" s="43">
        <f>LISTINI!G217</f>
        <v>296.9627169764548</v>
      </c>
      <c r="D215" s="43">
        <f>LISTINI!J217</f>
        <v>296.96000000000004</v>
      </c>
      <c r="E215" s="43">
        <f>LISTINI!M217</f>
        <v>296.96000000000004</v>
      </c>
      <c r="F215" s="44">
        <f>LISTINI!P217</f>
        <v>296.96000000000004</v>
      </c>
      <c r="G215" s="44">
        <f>LISTINI!S217</f>
        <v>296.96000000000004</v>
      </c>
      <c r="H215" s="44">
        <f>LISTINI!V217</f>
        <v>296.96000000000004</v>
      </c>
      <c r="I215" s="44">
        <f>LISTINI!Y217</f>
        <v>296.96000000000004</v>
      </c>
      <c r="J215" s="44">
        <f>LISTINI!AB217</f>
        <v>296.96000000000004</v>
      </c>
      <c r="K215" s="44">
        <f>LISTINI!AE217</f>
        <v>274.5</v>
      </c>
      <c r="L215" s="43">
        <f>LISTINI!AH217</f>
        <v>282.5</v>
      </c>
      <c r="M215" s="43">
        <f>LISTINI!AK217</f>
        <v>282.5</v>
      </c>
      <c r="N215" s="43">
        <f>LISTINI!AN217</f>
        <v>282.5</v>
      </c>
      <c r="O215" s="102">
        <f t="shared" si="3"/>
        <v>291.4735597480379</v>
      </c>
    </row>
    <row r="216" spans="1:15" ht="12.75">
      <c r="A216" s="4" t="s">
        <v>186</v>
      </c>
      <c r="B216" s="11" t="s">
        <v>12</v>
      </c>
      <c r="C216" s="43">
        <f>LISTINI!G218</f>
        <v>118.78508679058189</v>
      </c>
      <c r="D216" s="43">
        <f>LISTINI!J218</f>
        <v>118.785</v>
      </c>
      <c r="E216" s="43">
        <f>LISTINI!M218</f>
        <v>118.785</v>
      </c>
      <c r="F216" s="44">
        <f>LISTINI!P218</f>
        <v>118.785</v>
      </c>
      <c r="G216" s="44">
        <f>LISTINI!S218</f>
        <v>118.785</v>
      </c>
      <c r="H216" s="44">
        <f>LISTINI!V218</f>
        <v>118.785</v>
      </c>
      <c r="I216" s="44">
        <f>LISTINI!Y218</f>
        <v>118.785</v>
      </c>
      <c r="J216" s="44">
        <f>LISTINI!AB218</f>
        <v>118.785</v>
      </c>
      <c r="K216" s="44">
        <f>LISTINI!AE218</f>
        <v>133</v>
      </c>
      <c r="L216" s="43">
        <f>LISTINI!AH218</f>
        <v>133</v>
      </c>
      <c r="M216" s="43">
        <f>LISTINI!AK218</f>
        <v>133</v>
      </c>
      <c r="N216" s="43">
        <f>LISTINI!AN218</f>
        <v>133</v>
      </c>
      <c r="O216" s="102">
        <f t="shared" si="3"/>
        <v>123.52334056588181</v>
      </c>
    </row>
    <row r="217" spans="1:15" ht="12.75">
      <c r="A217" s="4"/>
      <c r="B217" s="12"/>
      <c r="C217" s="43"/>
      <c r="D217" s="43"/>
      <c r="E217" s="43">
        <f>LISTINI!M219</f>
        <v>0</v>
      </c>
      <c r="F217" s="44">
        <f>LISTINI!P219</f>
        <v>0</v>
      </c>
      <c r="G217" s="44">
        <f>LISTINI!S219</f>
        <v>0</v>
      </c>
      <c r="H217" s="44">
        <f>LISTINI!V219</f>
        <v>0</v>
      </c>
      <c r="I217" s="44">
        <f>LISTINI!Y219</f>
        <v>0</v>
      </c>
      <c r="J217" s="44" t="str">
        <f>LISTINI!AB219</f>
        <v>-</v>
      </c>
      <c r="K217" s="44" t="str">
        <f>LISTINI!AE219</f>
        <v>-</v>
      </c>
      <c r="L217" s="43" t="str">
        <f>LISTINI!AH219</f>
        <v>-</v>
      </c>
      <c r="M217" s="43" t="str">
        <f>LISTINI!AK219</f>
        <v>-</v>
      </c>
      <c r="N217" s="43" t="str">
        <f>LISTINI!AN219</f>
        <v>-</v>
      </c>
      <c r="O217" s="102">
        <f t="shared" si="3"/>
        <v>0</v>
      </c>
    </row>
    <row r="218" spans="1:15" ht="12.75">
      <c r="A218" s="9" t="s">
        <v>190</v>
      </c>
      <c r="B218" s="12"/>
      <c r="C218" s="43"/>
      <c r="D218" s="43"/>
      <c r="E218" s="43">
        <f>LISTINI!M220</f>
        <v>0</v>
      </c>
      <c r="F218" s="44">
        <f>LISTINI!P220</f>
        <v>0</v>
      </c>
      <c r="G218" s="44">
        <f>LISTINI!S220</f>
        <v>0</v>
      </c>
      <c r="H218" s="44">
        <f>LISTINI!V220</f>
        <v>0</v>
      </c>
      <c r="I218" s="44">
        <f>LISTINI!Y220</f>
        <v>0</v>
      </c>
      <c r="J218" s="44" t="str">
        <f>LISTINI!AB220</f>
        <v>-</v>
      </c>
      <c r="K218" s="44" t="str">
        <f>LISTINI!AE220</f>
        <v>-</v>
      </c>
      <c r="L218" s="43" t="str">
        <f>LISTINI!AH220</f>
        <v>-</v>
      </c>
      <c r="M218" s="43" t="str">
        <f>LISTINI!AK220</f>
        <v>-</v>
      </c>
      <c r="N218" s="43" t="str">
        <f>LISTINI!AN220</f>
        <v>-</v>
      </c>
      <c r="O218" s="102">
        <f t="shared" si="3"/>
        <v>0</v>
      </c>
    </row>
    <row r="219" spans="1:15" ht="12.75">
      <c r="A219" s="4" t="s">
        <v>191</v>
      </c>
      <c r="B219" s="11" t="s">
        <v>582</v>
      </c>
      <c r="C219" s="43">
        <f>LISTINI!G221</f>
        <v>123.94965578147676</v>
      </c>
      <c r="D219" s="43">
        <f>LISTINI!J221</f>
        <v>123.95000000000002</v>
      </c>
      <c r="E219" s="43">
        <f>LISTINI!M221</f>
        <v>123.95000000000002</v>
      </c>
      <c r="F219" s="44">
        <f>LISTINI!P221</f>
        <v>123.95000000000002</v>
      </c>
      <c r="G219" s="44">
        <f>LISTINI!S221</f>
        <v>123.95000000000002</v>
      </c>
      <c r="H219" s="44">
        <f>LISTINI!V221</f>
        <v>123.95000000000002</v>
      </c>
      <c r="I219" s="44">
        <f>LISTINI!Y221</f>
        <v>123.95000000000002</v>
      </c>
      <c r="J219" s="44">
        <f>LISTINI!AB221</f>
        <v>123.95000000000002</v>
      </c>
      <c r="K219" s="44">
        <f>LISTINI!AE221</f>
        <v>139.5</v>
      </c>
      <c r="L219" s="43">
        <f>LISTINI!AH221</f>
        <v>139.5</v>
      </c>
      <c r="M219" s="43">
        <f>LISTINI!AK221</f>
        <v>139.5</v>
      </c>
      <c r="N219" s="43">
        <f>LISTINI!AN221</f>
        <v>139.5</v>
      </c>
      <c r="O219" s="102">
        <f t="shared" si="3"/>
        <v>129.1333046484564</v>
      </c>
    </row>
    <row r="220" spans="1:15" ht="12.75">
      <c r="A220" s="4" t="s">
        <v>192</v>
      </c>
      <c r="B220" s="11" t="s">
        <v>12</v>
      </c>
      <c r="C220" s="43">
        <f>LISTINI!G222</f>
        <v>67.13939688163325</v>
      </c>
      <c r="D220" s="43">
        <f>LISTINI!J222</f>
        <v>67.14</v>
      </c>
      <c r="E220" s="43">
        <f>LISTINI!M222</f>
        <v>67.14</v>
      </c>
      <c r="F220" s="44">
        <f>LISTINI!P222</f>
        <v>67.14</v>
      </c>
      <c r="G220" s="44">
        <f>LISTINI!S222</f>
        <v>67.14</v>
      </c>
      <c r="H220" s="44">
        <f>LISTINI!V222</f>
        <v>67.14</v>
      </c>
      <c r="I220" s="44">
        <f>LISTINI!Y222</f>
        <v>67.14</v>
      </c>
      <c r="J220" s="44">
        <f>LISTINI!AB222</f>
        <v>67.13499999999999</v>
      </c>
      <c r="K220" s="44">
        <f>LISTINI!AE222</f>
        <v>103</v>
      </c>
      <c r="L220" s="43">
        <f>LISTINI!AH222</f>
        <v>103</v>
      </c>
      <c r="M220" s="43">
        <f>LISTINI!AK222</f>
        <v>103</v>
      </c>
      <c r="N220" s="43">
        <f>LISTINI!AN222</f>
        <v>103</v>
      </c>
      <c r="O220" s="102">
        <f t="shared" si="3"/>
        <v>79.09286640680277</v>
      </c>
    </row>
    <row r="221" spans="1:15" ht="12.75">
      <c r="A221" s="4" t="s">
        <v>193</v>
      </c>
      <c r="B221" s="11" t="s">
        <v>12</v>
      </c>
      <c r="C221" s="43">
        <f>LISTINI!G223</f>
        <v>61.975</v>
      </c>
      <c r="D221" s="43">
        <f>LISTINI!J223</f>
        <v>61.975</v>
      </c>
      <c r="E221" s="43">
        <f>LISTINI!M223</f>
        <v>61.975</v>
      </c>
      <c r="F221" s="44">
        <f>LISTINI!P223</f>
        <v>61.975</v>
      </c>
      <c r="G221" s="44">
        <f>LISTINI!S223</f>
        <v>61.975</v>
      </c>
      <c r="H221" s="44">
        <f>LISTINI!V223</f>
        <v>61.975</v>
      </c>
      <c r="I221" s="44">
        <f>LISTINI!Y223</f>
        <v>61.975</v>
      </c>
      <c r="J221" s="44">
        <f>LISTINI!AB223</f>
        <v>61.975</v>
      </c>
      <c r="K221" s="44">
        <f>LISTINI!AE223</f>
        <v>80</v>
      </c>
      <c r="L221" s="43">
        <f>LISTINI!AH223</f>
        <v>80</v>
      </c>
      <c r="M221" s="43">
        <f>LISTINI!AK223</f>
        <v>80</v>
      </c>
      <c r="N221" s="43">
        <f>LISTINI!AN223</f>
        <v>80</v>
      </c>
      <c r="O221" s="102">
        <f t="shared" si="3"/>
        <v>67.98333333333333</v>
      </c>
    </row>
    <row r="222" spans="2:15" ht="12.75">
      <c r="B222" s="11" t="s">
        <v>78</v>
      </c>
      <c r="C222" s="43"/>
      <c r="D222" s="43"/>
      <c r="E222" s="43">
        <f>LISTINI!M224</f>
        <v>0</v>
      </c>
      <c r="F222" s="44">
        <f>LISTINI!P224</f>
        <v>0</v>
      </c>
      <c r="G222" s="44">
        <f>LISTINI!S224</f>
        <v>0</v>
      </c>
      <c r="H222" s="44">
        <f>LISTINI!V224</f>
        <v>0</v>
      </c>
      <c r="I222" s="44">
        <f>LISTINI!Y224</f>
        <v>0</v>
      </c>
      <c r="J222" s="44" t="str">
        <f>LISTINI!AB224</f>
        <v>-</v>
      </c>
      <c r="K222" s="44" t="str">
        <f>LISTINI!AE224</f>
        <v>-</v>
      </c>
      <c r="L222" s="43" t="str">
        <f>LISTINI!AH224</f>
        <v>-</v>
      </c>
      <c r="M222" s="43" t="str">
        <f>LISTINI!AK224</f>
        <v>-</v>
      </c>
      <c r="N222" s="43" t="str">
        <f>LISTINI!AN224</f>
        <v>-</v>
      </c>
      <c r="O222" s="102">
        <f t="shared" si="3"/>
        <v>0</v>
      </c>
    </row>
    <row r="223" spans="1:15" ht="12.75">
      <c r="A223" s="9" t="s">
        <v>194</v>
      </c>
      <c r="B223" s="12"/>
      <c r="C223" s="43"/>
      <c r="D223" s="43"/>
      <c r="E223" s="43">
        <f>LISTINI!M225</f>
        <v>0</v>
      </c>
      <c r="F223" s="44">
        <f>LISTINI!P225</f>
        <v>0</v>
      </c>
      <c r="G223" s="44">
        <f>LISTINI!S225</f>
        <v>0</v>
      </c>
      <c r="H223" s="44">
        <f>LISTINI!V225</f>
        <v>0</v>
      </c>
      <c r="I223" s="44">
        <f>LISTINI!Y225</f>
        <v>0</v>
      </c>
      <c r="J223" s="44" t="str">
        <f>LISTINI!AB225</f>
        <v>-</v>
      </c>
      <c r="K223" s="44" t="str">
        <f>LISTINI!AE225</f>
        <v>-</v>
      </c>
      <c r="L223" s="43" t="str">
        <f>LISTINI!AH225</f>
        <v>-</v>
      </c>
      <c r="M223" s="43" t="str">
        <f>LISTINI!AK225</f>
        <v>-</v>
      </c>
      <c r="N223" s="43" t="str">
        <f>LISTINI!AN225</f>
        <v>-</v>
      </c>
      <c r="O223" s="102">
        <f t="shared" si="3"/>
        <v>0</v>
      </c>
    </row>
    <row r="224" spans="1:15" ht="12.75">
      <c r="A224" s="4" t="s">
        <v>195</v>
      </c>
      <c r="B224" s="11" t="s">
        <v>582</v>
      </c>
      <c r="C224" s="43">
        <f>LISTINI!G226</f>
        <v>51.64568990894865</v>
      </c>
      <c r="D224" s="43">
        <f>LISTINI!J226</f>
        <v>51.644999999999996</v>
      </c>
      <c r="E224" s="43">
        <f>LISTINI!M226</f>
        <v>51.644999999999996</v>
      </c>
      <c r="F224" s="44">
        <f>LISTINI!P226</f>
        <v>51.644999999999996</v>
      </c>
      <c r="G224" s="44">
        <f>LISTINI!S226</f>
        <v>51.644999999999996</v>
      </c>
      <c r="H224" s="44">
        <f>LISTINI!V226</f>
        <v>51.644999999999996</v>
      </c>
      <c r="I224" s="44">
        <f>LISTINI!Y226</f>
        <v>51.644999999999996</v>
      </c>
      <c r="J224" s="44">
        <f>LISTINI!AB226</f>
        <v>51.644999999999996</v>
      </c>
      <c r="K224" s="44">
        <f>LISTINI!AE226</f>
        <v>51.644999999999996</v>
      </c>
      <c r="L224" s="43">
        <f>LISTINI!AH226</f>
        <v>51.644999999999996</v>
      </c>
      <c r="M224" s="43">
        <f>LISTINI!AK226</f>
        <v>51.644999999999996</v>
      </c>
      <c r="N224" s="43">
        <f>LISTINI!AN226</f>
        <v>51.644999999999996</v>
      </c>
      <c r="O224" s="102">
        <f t="shared" si="3"/>
        <v>51.64505749241238</v>
      </c>
    </row>
    <row r="225" spans="1:15" ht="12.75">
      <c r="A225" s="4" t="s">
        <v>196</v>
      </c>
      <c r="B225" s="11" t="s">
        <v>12</v>
      </c>
      <c r="C225" s="43">
        <f>LISTINI!G227</f>
        <v>51.64568990894865</v>
      </c>
      <c r="D225" s="43">
        <f>LISTINI!J227</f>
        <v>51.644999999999996</v>
      </c>
      <c r="E225" s="43">
        <f>LISTINI!M227</f>
        <v>51.644999999999996</v>
      </c>
      <c r="F225" s="44">
        <f>LISTINI!P227</f>
        <v>51.644999999999996</v>
      </c>
      <c r="G225" s="44">
        <f>LISTINI!S227</f>
        <v>51.644999999999996</v>
      </c>
      <c r="H225" s="44">
        <f>LISTINI!V227</f>
        <v>51.644999999999996</v>
      </c>
      <c r="I225" s="44">
        <f>LISTINI!Y227</f>
        <v>51.644999999999996</v>
      </c>
      <c r="J225" s="44">
        <f>LISTINI!AB227</f>
        <v>51.644999999999996</v>
      </c>
      <c r="K225" s="44">
        <f>LISTINI!AE227</f>
        <v>51.644999999999996</v>
      </c>
      <c r="L225" s="43">
        <f>LISTINI!AH227</f>
        <v>51.644999999999996</v>
      </c>
      <c r="M225" s="43">
        <f>LISTINI!AK227</f>
        <v>51.644999999999996</v>
      </c>
      <c r="N225" s="43">
        <f>LISTINI!AN227</f>
        <v>51.644999999999996</v>
      </c>
      <c r="O225" s="102">
        <f t="shared" si="3"/>
        <v>51.64505749241238</v>
      </c>
    </row>
    <row r="226" spans="1:15" ht="12.75">
      <c r="A226" s="4" t="s">
        <v>197</v>
      </c>
      <c r="B226" s="11" t="s">
        <v>12</v>
      </c>
      <c r="C226" s="43">
        <f>LISTINI!G228</f>
        <v>51.64568990894865</v>
      </c>
      <c r="D226" s="43">
        <f>LISTINI!J228</f>
        <v>51.644999999999996</v>
      </c>
      <c r="E226" s="43">
        <f>LISTINI!M228</f>
        <v>51.644999999999996</v>
      </c>
      <c r="F226" s="44">
        <f>LISTINI!P228</f>
        <v>51.644999999999996</v>
      </c>
      <c r="G226" s="44">
        <f>LISTINI!S228</f>
        <v>51.644999999999996</v>
      </c>
      <c r="H226" s="44">
        <f>LISTINI!V228</f>
        <v>51.644999999999996</v>
      </c>
      <c r="I226" s="44">
        <f>LISTINI!Y228</f>
        <v>51.644999999999996</v>
      </c>
      <c r="J226" s="44">
        <f>LISTINI!AB228</f>
        <v>51.644999999999996</v>
      </c>
      <c r="K226" s="44">
        <f>LISTINI!AE228</f>
        <v>51.644999999999996</v>
      </c>
      <c r="L226" s="43">
        <f>LISTINI!AH228</f>
        <v>51.644999999999996</v>
      </c>
      <c r="M226" s="43">
        <f>LISTINI!AK228</f>
        <v>51.644999999999996</v>
      </c>
      <c r="N226" s="43">
        <f>LISTINI!AN228</f>
        <v>51.644999999999996</v>
      </c>
      <c r="O226" s="102">
        <f t="shared" si="3"/>
        <v>51.64505749241238</v>
      </c>
    </row>
    <row r="227" spans="2:15" ht="12.75">
      <c r="B227" s="12"/>
      <c r="C227" s="43"/>
      <c r="D227" s="43"/>
      <c r="E227" s="43">
        <f>LISTINI!M229</f>
        <v>0</v>
      </c>
      <c r="F227" s="44">
        <f>LISTINI!P229</f>
        <v>0</v>
      </c>
      <c r="G227" s="44">
        <f>LISTINI!S229</f>
        <v>0</v>
      </c>
      <c r="H227" s="44">
        <f>LISTINI!V229</f>
        <v>0</v>
      </c>
      <c r="I227" s="44">
        <f>LISTINI!Y229</f>
        <v>0</v>
      </c>
      <c r="J227" s="44" t="str">
        <f>LISTINI!AB229</f>
        <v>-</v>
      </c>
      <c r="K227" s="44" t="str">
        <f>LISTINI!AE229</f>
        <v>-</v>
      </c>
      <c r="L227" s="43" t="str">
        <f>LISTINI!AH229</f>
        <v>-</v>
      </c>
      <c r="M227" s="43" t="str">
        <f>LISTINI!AK229</f>
        <v>-</v>
      </c>
      <c r="N227" s="43" t="str">
        <f>LISTINI!AN229</f>
        <v>-</v>
      </c>
      <c r="O227" s="102">
        <f t="shared" si="3"/>
        <v>0</v>
      </c>
    </row>
    <row r="228" spans="1:15" ht="26.25">
      <c r="A228" s="95" t="s">
        <v>198</v>
      </c>
      <c r="B228" s="12"/>
      <c r="C228" s="43"/>
      <c r="D228" s="43"/>
      <c r="E228" s="43">
        <f>LISTINI!M230</f>
        <v>0</v>
      </c>
      <c r="F228" s="44">
        <f>LISTINI!P230</f>
        <v>0</v>
      </c>
      <c r="G228" s="44">
        <f>LISTINI!S230</f>
        <v>0</v>
      </c>
      <c r="H228" s="44">
        <f>LISTINI!V230</f>
        <v>0</v>
      </c>
      <c r="I228" s="44">
        <f>LISTINI!Y230</f>
        <v>0</v>
      </c>
      <c r="J228" s="44" t="str">
        <f>LISTINI!AB230</f>
        <v>-</v>
      </c>
      <c r="K228" s="44" t="str">
        <f>LISTINI!AE230</f>
        <v>-</v>
      </c>
      <c r="L228" s="43" t="str">
        <f>LISTINI!AH230</f>
        <v>-</v>
      </c>
      <c r="M228" s="43" t="str">
        <f>LISTINI!AK230</f>
        <v>-</v>
      </c>
      <c r="N228" s="43" t="str">
        <f>LISTINI!AN230</f>
        <v>-</v>
      </c>
      <c r="O228" s="102">
        <f t="shared" si="3"/>
        <v>0</v>
      </c>
    </row>
    <row r="229" spans="1:15" ht="12.75">
      <c r="A229" s="6" t="s">
        <v>56</v>
      </c>
      <c r="B229" s="12"/>
      <c r="C229" s="43"/>
      <c r="D229" s="43"/>
      <c r="E229" s="43">
        <f>LISTINI!M231</f>
        <v>0</v>
      </c>
      <c r="F229" s="44">
        <f>LISTINI!P231</f>
        <v>0</v>
      </c>
      <c r="G229" s="44">
        <f>LISTINI!S231</f>
        <v>0</v>
      </c>
      <c r="H229" s="44">
        <f>LISTINI!V231</f>
        <v>0</v>
      </c>
      <c r="I229" s="44">
        <f>LISTINI!Y231</f>
        <v>0</v>
      </c>
      <c r="J229" s="44" t="str">
        <f>LISTINI!AB231</f>
        <v>-</v>
      </c>
      <c r="K229" s="44" t="str">
        <f>LISTINI!AE231</f>
        <v>-</v>
      </c>
      <c r="L229" s="43" t="str">
        <f>LISTINI!AH231</f>
        <v>-</v>
      </c>
      <c r="M229" s="43" t="str">
        <f>LISTINI!AK231</f>
        <v>-</v>
      </c>
      <c r="N229" s="43" t="str">
        <f>LISTINI!AN231</f>
        <v>-</v>
      </c>
      <c r="O229" s="102">
        <f t="shared" si="3"/>
        <v>0</v>
      </c>
    </row>
    <row r="230" spans="2:15" ht="12.75">
      <c r="B230" s="12"/>
      <c r="C230" s="43"/>
      <c r="D230" s="43"/>
      <c r="E230" s="43">
        <f>LISTINI!M232</f>
        <v>0</v>
      </c>
      <c r="F230" s="44">
        <f>LISTINI!P232</f>
        <v>0</v>
      </c>
      <c r="G230" s="44">
        <f>LISTINI!S232</f>
        <v>0</v>
      </c>
      <c r="H230" s="44">
        <f>LISTINI!V232</f>
        <v>0</v>
      </c>
      <c r="I230" s="44">
        <f>LISTINI!Y232</f>
        <v>0</v>
      </c>
      <c r="J230" s="44" t="str">
        <f>LISTINI!AB232</f>
        <v>-</v>
      </c>
      <c r="K230" s="44" t="str">
        <f>LISTINI!AE232</f>
        <v>-</v>
      </c>
      <c r="L230" s="43" t="str">
        <f>LISTINI!AH232</f>
        <v>-</v>
      </c>
      <c r="M230" s="43" t="str">
        <f>LISTINI!AK232</f>
        <v>-</v>
      </c>
      <c r="N230" s="43" t="str">
        <f>LISTINI!AN232</f>
        <v>-</v>
      </c>
      <c r="O230" s="102">
        <f t="shared" si="3"/>
        <v>0</v>
      </c>
    </row>
    <row r="231" spans="1:15" ht="12.75">
      <c r="A231" s="3" t="s">
        <v>199</v>
      </c>
      <c r="B231" s="12"/>
      <c r="C231" s="43"/>
      <c r="D231" s="43"/>
      <c r="E231" s="43">
        <f>LISTINI!M233</f>
        <v>0</v>
      </c>
      <c r="F231" s="44">
        <f>LISTINI!P233</f>
        <v>0</v>
      </c>
      <c r="G231" s="44">
        <f>LISTINI!S233</f>
        <v>0</v>
      </c>
      <c r="H231" s="44">
        <f>LISTINI!V233</f>
        <v>0</v>
      </c>
      <c r="I231" s="44">
        <f>LISTINI!Y233</f>
        <v>0</v>
      </c>
      <c r="J231" s="44" t="str">
        <f>LISTINI!AB233</f>
        <v>-</v>
      </c>
      <c r="K231" s="44" t="str">
        <f>LISTINI!AE233</f>
        <v>-</v>
      </c>
      <c r="L231" s="43" t="str">
        <f>LISTINI!AH233</f>
        <v>-</v>
      </c>
      <c r="M231" s="43" t="str">
        <f>LISTINI!AK233</f>
        <v>-</v>
      </c>
      <c r="N231" s="43" t="str">
        <f>LISTINI!AN233</f>
        <v>-</v>
      </c>
      <c r="O231" s="102">
        <f t="shared" si="3"/>
        <v>0</v>
      </c>
    </row>
    <row r="232" spans="1:15" ht="12.75">
      <c r="A232" s="4" t="s">
        <v>200</v>
      </c>
      <c r="B232" s="11" t="s">
        <v>11</v>
      </c>
      <c r="C232" s="44" t="str">
        <f>LISTINI!G234</f>
        <v>-</v>
      </c>
      <c r="D232" s="43" t="str">
        <f>LISTINI!J234</f>
        <v>-</v>
      </c>
      <c r="E232" s="43" t="str">
        <f>LISTINI!M234</f>
        <v>-</v>
      </c>
      <c r="F232" s="44" t="str">
        <f>LISTINI!P234</f>
        <v>-</v>
      </c>
      <c r="G232" s="44" t="str">
        <f>LISTINI!S234</f>
        <v>-</v>
      </c>
      <c r="H232" s="44" t="str">
        <f>LISTINI!V234</f>
        <v>-</v>
      </c>
      <c r="I232" s="44" t="str">
        <f>LISTINI!Y234</f>
        <v>-</v>
      </c>
      <c r="J232" s="44" t="str">
        <f>LISTINI!AB234</f>
        <v>-</v>
      </c>
      <c r="K232" s="44" t="str">
        <f>LISTINI!AE234</f>
        <v>-</v>
      </c>
      <c r="L232" s="43" t="str">
        <f>LISTINI!AH234</f>
        <v>-</v>
      </c>
      <c r="M232" s="43" t="str">
        <f>LISTINI!AK234</f>
        <v>-</v>
      </c>
      <c r="N232" s="43" t="str">
        <f>LISTINI!AN234</f>
        <v>-</v>
      </c>
      <c r="O232" s="102"/>
    </row>
    <row r="233" spans="1:15" ht="12.75">
      <c r="A233" s="4" t="s">
        <v>201</v>
      </c>
      <c r="B233" s="11" t="s">
        <v>12</v>
      </c>
      <c r="C233" s="43" t="str">
        <f>LISTINI!G235</f>
        <v>-</v>
      </c>
      <c r="D233" s="43">
        <f>LISTINI!J235</f>
        <v>0</v>
      </c>
      <c r="E233" s="43">
        <f>LISTINI!M235</f>
        <v>0</v>
      </c>
      <c r="F233" s="44">
        <f>LISTINI!P235</f>
        <v>0</v>
      </c>
      <c r="G233" s="44">
        <f>LISTINI!S235</f>
        <v>0</v>
      </c>
      <c r="H233" s="44">
        <f>LISTINI!V235</f>
        <v>0</v>
      </c>
      <c r="I233" s="44">
        <f>LISTINI!Y235</f>
        <v>0</v>
      </c>
      <c r="J233" s="44" t="str">
        <f>LISTINI!AB235</f>
        <v>-</v>
      </c>
      <c r="K233" s="44" t="str">
        <f>LISTINI!AE235</f>
        <v>-</v>
      </c>
      <c r="L233" s="43" t="str">
        <f>LISTINI!AH235</f>
        <v>-</v>
      </c>
      <c r="M233" s="43" t="str">
        <f>LISTINI!AK235</f>
        <v>-</v>
      </c>
      <c r="N233" s="43" t="str">
        <f>LISTINI!AN235</f>
        <v>-</v>
      </c>
      <c r="O233" s="102">
        <f t="shared" si="3"/>
        <v>0</v>
      </c>
    </row>
    <row r="234" spans="1:15" ht="12.75">
      <c r="A234" s="4" t="s">
        <v>202</v>
      </c>
      <c r="B234" s="11" t="s">
        <v>12</v>
      </c>
      <c r="C234" s="43" t="str">
        <f>LISTINI!G236</f>
        <v>-</v>
      </c>
      <c r="D234" s="43">
        <f>LISTINI!J236</f>
        <v>0</v>
      </c>
      <c r="E234" s="43">
        <f>LISTINI!M236</f>
        <v>0</v>
      </c>
      <c r="F234" s="44">
        <f>LISTINI!P236</f>
        <v>0</v>
      </c>
      <c r="G234" s="44">
        <f>LISTINI!S236</f>
        <v>0</v>
      </c>
      <c r="H234" s="44">
        <f>LISTINI!V236</f>
        <v>0</v>
      </c>
      <c r="I234" s="44">
        <f>LISTINI!Y236</f>
        <v>0</v>
      </c>
      <c r="J234" s="44" t="str">
        <f>LISTINI!AB236</f>
        <v>-</v>
      </c>
      <c r="K234" s="44" t="str">
        <f>LISTINI!AE236</f>
        <v>-</v>
      </c>
      <c r="L234" s="43" t="str">
        <f>LISTINI!AH236</f>
        <v>-</v>
      </c>
      <c r="M234" s="43" t="str">
        <f>LISTINI!AK236</f>
        <v>-</v>
      </c>
      <c r="N234" s="43" t="str">
        <f>LISTINI!AN236</f>
        <v>-</v>
      </c>
      <c r="O234" s="102">
        <f t="shared" si="3"/>
        <v>0</v>
      </c>
    </row>
    <row r="235" spans="1:15" ht="12.75">
      <c r="A235" s="4" t="s">
        <v>203</v>
      </c>
      <c r="B235" s="11" t="s">
        <v>12</v>
      </c>
      <c r="C235" s="44" t="str">
        <f>LISTINI!G237</f>
        <v>-</v>
      </c>
      <c r="D235" s="43">
        <f>LISTINI!J237</f>
        <v>0</v>
      </c>
      <c r="E235" s="43">
        <f>LISTINI!M237</f>
        <v>0</v>
      </c>
      <c r="F235" s="44">
        <f>LISTINI!P237</f>
        <v>0</v>
      </c>
      <c r="G235" s="44">
        <f>LISTINI!S237</f>
        <v>0</v>
      </c>
      <c r="H235" s="44">
        <f>LISTINI!V237</f>
        <v>0</v>
      </c>
      <c r="I235" s="44">
        <f>LISTINI!Y237</f>
        <v>0</v>
      </c>
      <c r="J235" s="44" t="str">
        <f>LISTINI!AB237</f>
        <v>-</v>
      </c>
      <c r="K235" s="44" t="str">
        <f>LISTINI!AE237</f>
        <v>-</v>
      </c>
      <c r="L235" s="43" t="str">
        <f>LISTINI!AH237</f>
        <v>-</v>
      </c>
      <c r="M235" s="43" t="str">
        <f>LISTINI!AK237</f>
        <v>-</v>
      </c>
      <c r="N235" s="43" t="str">
        <f>LISTINI!AN237</f>
        <v>-</v>
      </c>
      <c r="O235" s="102">
        <f t="shared" si="3"/>
        <v>0</v>
      </c>
    </row>
    <row r="236" spans="1:15" ht="12.75">
      <c r="A236" s="4" t="s">
        <v>204</v>
      </c>
      <c r="B236" s="11" t="s">
        <v>12</v>
      </c>
      <c r="C236" s="44" t="str">
        <f>LISTINI!G238</f>
        <v>-</v>
      </c>
      <c r="D236" s="43">
        <f>LISTINI!J238</f>
        <v>0</v>
      </c>
      <c r="E236" s="43">
        <f>LISTINI!M238</f>
        <v>0</v>
      </c>
      <c r="F236" s="44">
        <f>LISTINI!P238</f>
        <v>0</v>
      </c>
      <c r="G236" s="44">
        <f>LISTINI!S238</f>
        <v>0</v>
      </c>
      <c r="H236" s="44">
        <f>LISTINI!V238</f>
        <v>0</v>
      </c>
      <c r="I236" s="44">
        <f>LISTINI!Y238</f>
        <v>0</v>
      </c>
      <c r="J236" s="44" t="str">
        <f>LISTINI!AB238</f>
        <v>-</v>
      </c>
      <c r="K236" s="44" t="str">
        <f>LISTINI!AE238</f>
        <v>-</v>
      </c>
      <c r="L236" s="43" t="str">
        <f>LISTINI!AH238</f>
        <v>-</v>
      </c>
      <c r="M236" s="43" t="str">
        <f>LISTINI!AK238</f>
        <v>-</v>
      </c>
      <c r="N236" s="43" t="str">
        <f>LISTINI!AN238</f>
        <v>-</v>
      </c>
      <c r="O236" s="102">
        <f t="shared" si="3"/>
        <v>0</v>
      </c>
    </row>
    <row r="237" spans="1:15" ht="12.75">
      <c r="A237" s="4" t="s">
        <v>205</v>
      </c>
      <c r="B237" s="11" t="s">
        <v>12</v>
      </c>
      <c r="C237" s="44" t="str">
        <f>LISTINI!G239</f>
        <v>-</v>
      </c>
      <c r="D237" s="43">
        <f>LISTINI!J239</f>
        <v>0</v>
      </c>
      <c r="E237" s="43">
        <f>LISTINI!M239</f>
        <v>0</v>
      </c>
      <c r="F237" s="44">
        <f>LISTINI!P239</f>
        <v>0</v>
      </c>
      <c r="G237" s="44">
        <f>LISTINI!S239</f>
        <v>0</v>
      </c>
      <c r="H237" s="44">
        <f>LISTINI!V239</f>
        <v>0</v>
      </c>
      <c r="I237" s="44">
        <f>LISTINI!Y239</f>
        <v>0</v>
      </c>
      <c r="J237" s="44" t="str">
        <f>LISTINI!AB239</f>
        <v>-</v>
      </c>
      <c r="K237" s="44" t="str">
        <f>LISTINI!AE239</f>
        <v>-</v>
      </c>
      <c r="L237" s="43" t="str">
        <f>LISTINI!AH239</f>
        <v>-</v>
      </c>
      <c r="M237" s="43" t="str">
        <f>LISTINI!AK239</f>
        <v>-</v>
      </c>
      <c r="N237" s="43" t="str">
        <f>LISTINI!AN239</f>
        <v>-</v>
      </c>
      <c r="O237" s="102">
        <f t="shared" si="3"/>
        <v>0</v>
      </c>
    </row>
    <row r="238" spans="1:15" ht="12.75">
      <c r="A238" s="4" t="s">
        <v>206</v>
      </c>
      <c r="B238" s="11" t="s">
        <v>12</v>
      </c>
      <c r="C238" s="44" t="str">
        <f>LISTINI!G240</f>
        <v>-</v>
      </c>
      <c r="D238" s="43">
        <f>LISTINI!J240</f>
        <v>0</v>
      </c>
      <c r="E238" s="43">
        <f>LISTINI!M240</f>
        <v>0</v>
      </c>
      <c r="F238" s="44">
        <f>LISTINI!P240</f>
        <v>0</v>
      </c>
      <c r="G238" s="44">
        <f>LISTINI!S240</f>
        <v>0</v>
      </c>
      <c r="H238" s="44">
        <f>LISTINI!V240</f>
        <v>0</v>
      </c>
      <c r="I238" s="44">
        <f>LISTINI!Y240</f>
        <v>0</v>
      </c>
      <c r="J238" s="44" t="str">
        <f>LISTINI!AB240</f>
        <v>-</v>
      </c>
      <c r="K238" s="44" t="str">
        <f>LISTINI!AE240</f>
        <v>-</v>
      </c>
      <c r="L238" s="43" t="str">
        <f>LISTINI!AH240</f>
        <v>-</v>
      </c>
      <c r="M238" s="43" t="str">
        <f>LISTINI!AK240</f>
        <v>-</v>
      </c>
      <c r="N238" s="43" t="str">
        <f>LISTINI!AN240</f>
        <v>-</v>
      </c>
      <c r="O238" s="102">
        <f t="shared" si="3"/>
        <v>0</v>
      </c>
    </row>
    <row r="239" spans="1:15" ht="12.75">
      <c r="A239" s="4" t="s">
        <v>208</v>
      </c>
      <c r="B239" s="11" t="s">
        <v>12</v>
      </c>
      <c r="C239" s="43">
        <f>LISTINI!G241</f>
        <v>173</v>
      </c>
      <c r="D239" s="43">
        <f>LISTINI!J241</f>
        <v>173</v>
      </c>
      <c r="E239" s="43">
        <f>LISTINI!M241</f>
        <v>173</v>
      </c>
      <c r="F239" s="44">
        <f>LISTINI!P241</f>
        <v>173</v>
      </c>
      <c r="G239" s="44">
        <f>LISTINI!S241</f>
        <v>173</v>
      </c>
      <c r="H239" s="44">
        <f>LISTINI!V241</f>
        <v>173</v>
      </c>
      <c r="I239" s="44">
        <f>LISTINI!Y241</f>
        <v>173</v>
      </c>
      <c r="J239" s="44">
        <f>LISTINI!AB241</f>
        <v>171.72</v>
      </c>
      <c r="K239" s="44">
        <f>LISTINI!AE241</f>
        <v>171.72</v>
      </c>
      <c r="L239" s="43">
        <f>LISTINI!AH241</f>
        <v>171.72</v>
      </c>
      <c r="M239" s="43">
        <f>LISTINI!AK241</f>
        <v>171.72</v>
      </c>
      <c r="N239" s="43">
        <f>LISTINI!AN241</f>
        <v>171.72</v>
      </c>
      <c r="O239" s="102">
        <f t="shared" si="3"/>
        <v>172.46666666666667</v>
      </c>
    </row>
    <row r="240" spans="1:15" ht="12.75">
      <c r="A240" s="4" t="s">
        <v>207</v>
      </c>
      <c r="B240" s="11" t="s">
        <v>12</v>
      </c>
      <c r="C240" s="43">
        <f>LISTINI!G242</f>
        <v>384</v>
      </c>
      <c r="D240" s="43">
        <f>LISTINI!J242</f>
        <v>384</v>
      </c>
      <c r="E240" s="43">
        <f>LISTINI!M242</f>
        <v>384</v>
      </c>
      <c r="F240" s="44">
        <f>LISTINI!P242</f>
        <v>384</v>
      </c>
      <c r="G240" s="44">
        <f>LISTINI!S242</f>
        <v>384</v>
      </c>
      <c r="H240" s="44">
        <f>LISTINI!V242</f>
        <v>384</v>
      </c>
      <c r="I240" s="44">
        <f>LISTINI!Y242</f>
        <v>384</v>
      </c>
      <c r="J240" s="44">
        <f>LISTINI!AB242</f>
        <v>593.925</v>
      </c>
      <c r="K240" s="44">
        <f>LISTINI!AE242</f>
        <v>593.925</v>
      </c>
      <c r="L240" s="43">
        <f>LISTINI!AH242</f>
        <v>593.925</v>
      </c>
      <c r="M240" s="43">
        <f>LISTINI!AK242</f>
        <v>593.925</v>
      </c>
      <c r="N240" s="43">
        <f>LISTINI!AN242</f>
        <v>517.96</v>
      </c>
      <c r="O240" s="102">
        <f t="shared" si="3"/>
        <v>465.1383333333334</v>
      </c>
    </row>
    <row r="241" spans="1:15" ht="12.75">
      <c r="A241" s="4" t="s">
        <v>209</v>
      </c>
      <c r="B241" s="11" t="s">
        <v>12</v>
      </c>
      <c r="C241" s="43">
        <f>LISTINI!G243</f>
        <v>108</v>
      </c>
      <c r="D241" s="43">
        <f>LISTINI!J243</f>
        <v>108</v>
      </c>
      <c r="E241" s="43">
        <f>LISTINI!M243</f>
        <v>108</v>
      </c>
      <c r="F241" s="44">
        <f>LISTINI!P243</f>
        <v>108</v>
      </c>
      <c r="G241" s="44">
        <f>LISTINI!S243</f>
        <v>108</v>
      </c>
      <c r="H241" s="44">
        <f>LISTINI!V243</f>
        <v>108</v>
      </c>
      <c r="I241" s="44">
        <f>LISTINI!Y243</f>
        <v>108</v>
      </c>
      <c r="J241" s="44" t="str">
        <f>LISTINI!AB243</f>
        <v>-</v>
      </c>
      <c r="K241" s="44" t="str">
        <f>LISTINI!AE243</f>
        <v>-</v>
      </c>
      <c r="L241" s="43" t="str">
        <f>LISTINI!AH243</f>
        <v>-</v>
      </c>
      <c r="M241" s="43" t="str">
        <f>LISTINI!AK243</f>
        <v>-</v>
      </c>
      <c r="N241" s="43" t="str">
        <f>LISTINI!AN243</f>
        <v>-</v>
      </c>
      <c r="O241" s="102">
        <f t="shared" si="3"/>
        <v>108</v>
      </c>
    </row>
    <row r="242" spans="1:15" ht="12.75">
      <c r="A242" s="4" t="s">
        <v>210</v>
      </c>
      <c r="B242" s="11" t="s">
        <v>12</v>
      </c>
      <c r="C242" s="43" t="str">
        <f>LISTINI!G244</f>
        <v>-</v>
      </c>
      <c r="D242" s="43" t="str">
        <f>LISTINI!J244</f>
        <v>-</v>
      </c>
      <c r="E242" s="43" t="str">
        <f>LISTINI!M244</f>
        <v>-</v>
      </c>
      <c r="F242" s="44" t="str">
        <f>LISTINI!P244</f>
        <v>-</v>
      </c>
      <c r="G242" s="44" t="str">
        <f>LISTINI!S244</f>
        <v>-</v>
      </c>
      <c r="H242" s="44" t="str">
        <f>LISTINI!V244</f>
        <v>-</v>
      </c>
      <c r="I242" s="44" t="str">
        <f>LISTINI!Y244</f>
        <v>-</v>
      </c>
      <c r="J242" s="44" t="str">
        <f>LISTINI!AB244</f>
        <v>-</v>
      </c>
      <c r="K242" s="44" t="str">
        <f>LISTINI!AE244</f>
        <v>-</v>
      </c>
      <c r="L242" s="43" t="str">
        <f>LISTINI!AH244</f>
        <v>-</v>
      </c>
      <c r="M242" s="43" t="str">
        <f>LISTINI!AK244</f>
        <v>-</v>
      </c>
      <c r="N242" s="43" t="str">
        <f>LISTINI!AN244</f>
        <v>-</v>
      </c>
      <c r="O242" s="102"/>
    </row>
    <row r="243" spans="1:15" ht="12.75">
      <c r="A243" s="4" t="s">
        <v>211</v>
      </c>
      <c r="B243" s="11" t="s">
        <v>12</v>
      </c>
      <c r="C243" s="43">
        <f>LISTINI!G245</f>
        <v>119</v>
      </c>
      <c r="D243" s="43">
        <f>LISTINI!J245</f>
        <v>119</v>
      </c>
      <c r="E243" s="43">
        <f>LISTINI!M245</f>
        <v>119</v>
      </c>
      <c r="F243" s="44">
        <f>LISTINI!P245</f>
        <v>119</v>
      </c>
      <c r="G243" s="44">
        <f>LISTINI!S245</f>
        <v>119</v>
      </c>
      <c r="H243" s="44">
        <f>LISTINI!V245</f>
        <v>119</v>
      </c>
      <c r="I243" s="44">
        <f>LISTINI!Y245</f>
        <v>119</v>
      </c>
      <c r="J243" s="44">
        <f>LISTINI!AB245</f>
        <v>170.43</v>
      </c>
      <c r="K243" s="44">
        <f>LISTINI!AE245</f>
        <v>170.43</v>
      </c>
      <c r="L243" s="43">
        <f>LISTINI!AH245</f>
        <v>170.43</v>
      </c>
      <c r="M243" s="43">
        <f>LISTINI!AK245</f>
        <v>170.43</v>
      </c>
      <c r="N243" s="43">
        <f>LISTINI!AN245</f>
        <v>170.43</v>
      </c>
      <c r="O243" s="102">
        <f t="shared" si="3"/>
        <v>140.4291666666667</v>
      </c>
    </row>
    <row r="244" spans="1:15" ht="12.75">
      <c r="A244" s="15" t="s">
        <v>612</v>
      </c>
      <c r="B244" s="11"/>
      <c r="C244" s="43">
        <f>LISTINI!G246</f>
        <v>160</v>
      </c>
      <c r="D244" s="43">
        <f>LISTINI!J246</f>
        <v>160</v>
      </c>
      <c r="E244" s="43">
        <f>LISTINI!M246</f>
        <v>160</v>
      </c>
      <c r="F244" s="44">
        <f>LISTINI!P246</f>
        <v>160</v>
      </c>
      <c r="G244" s="44">
        <f>LISTINI!S246</f>
        <v>160</v>
      </c>
      <c r="H244" s="44">
        <f>LISTINI!V246</f>
        <v>160</v>
      </c>
      <c r="I244" s="44">
        <f>LISTINI!Y246</f>
        <v>160</v>
      </c>
      <c r="J244" s="44">
        <f>LISTINI!AB246</f>
        <v>175.6</v>
      </c>
      <c r="K244" s="44">
        <f>LISTINI!AE246</f>
        <v>175.6</v>
      </c>
      <c r="L244" s="43">
        <f>LISTINI!AH246</f>
        <v>175.6</v>
      </c>
      <c r="M244" s="43">
        <f>LISTINI!AK246</f>
        <v>175.6</v>
      </c>
      <c r="N244" s="43">
        <f>LISTINI!AN246</f>
        <v>175.6</v>
      </c>
      <c r="O244" s="102">
        <f t="shared" si="3"/>
        <v>166.49999999999997</v>
      </c>
    </row>
    <row r="245" spans="1:15" ht="12.75">
      <c r="A245" s="4" t="s">
        <v>212</v>
      </c>
      <c r="B245" s="11" t="s">
        <v>12</v>
      </c>
      <c r="C245" s="43">
        <f>LISTINI!G247</f>
        <v>46</v>
      </c>
      <c r="D245" s="43">
        <f>LISTINI!J247</f>
        <v>46</v>
      </c>
      <c r="E245" s="43">
        <f>LISTINI!M247</f>
        <v>46</v>
      </c>
      <c r="F245" s="44">
        <f>LISTINI!P247</f>
        <v>46</v>
      </c>
      <c r="G245" s="44">
        <f>LISTINI!S247</f>
        <v>46</v>
      </c>
      <c r="H245" s="44">
        <f>LISTINI!V247</f>
        <v>46</v>
      </c>
      <c r="I245" s="44">
        <f>LISTINI!Y247</f>
        <v>46</v>
      </c>
      <c r="J245" s="44" t="str">
        <f>LISTINI!AB247</f>
        <v>-</v>
      </c>
      <c r="K245" s="44" t="str">
        <f>LISTINI!AE247</f>
        <v>-</v>
      </c>
      <c r="L245" s="43" t="str">
        <f>LISTINI!AH247</f>
        <v>-</v>
      </c>
      <c r="M245" s="43" t="str">
        <f>LISTINI!AK247</f>
        <v>-</v>
      </c>
      <c r="N245" s="43" t="str">
        <f>LISTINI!AN247</f>
        <v>-</v>
      </c>
      <c r="O245" s="102">
        <f t="shared" si="3"/>
        <v>46</v>
      </c>
    </row>
    <row r="246" spans="2:15" ht="12.75">
      <c r="B246" s="12"/>
      <c r="C246" s="43"/>
      <c r="D246" s="43"/>
      <c r="E246" s="43"/>
      <c r="F246" s="44"/>
      <c r="G246" s="44"/>
      <c r="H246" s="44"/>
      <c r="I246" s="44"/>
      <c r="J246" s="44" t="str">
        <f>LISTINI!AB248</f>
        <v>-</v>
      </c>
      <c r="K246" s="44" t="str">
        <f>LISTINI!AE248</f>
        <v>-</v>
      </c>
      <c r="L246" s="43" t="str">
        <f>LISTINI!AH248</f>
        <v>-</v>
      </c>
      <c r="M246" s="43" t="str">
        <f>LISTINI!AK248</f>
        <v>-</v>
      </c>
      <c r="N246" s="43" t="str">
        <f>LISTINI!AN248</f>
        <v>-</v>
      </c>
      <c r="O246" s="102"/>
    </row>
    <row r="247" spans="1:15" ht="12.75">
      <c r="A247" s="3" t="s">
        <v>213</v>
      </c>
      <c r="B247" s="12"/>
      <c r="C247" s="43"/>
      <c r="D247" s="43"/>
      <c r="E247" s="43">
        <f>LISTINI!M248</f>
        <v>0</v>
      </c>
      <c r="F247" s="44">
        <f>LISTINI!P248</f>
        <v>0</v>
      </c>
      <c r="G247" s="44"/>
      <c r="H247" s="44">
        <f>LISTINI!V248</f>
        <v>0</v>
      </c>
      <c r="I247" s="44">
        <f>LISTINI!Y248</f>
        <v>0</v>
      </c>
      <c r="J247" s="44" t="str">
        <f>LISTINI!AB249</f>
        <v>-</v>
      </c>
      <c r="K247" s="44" t="str">
        <f>LISTINI!AE249</f>
        <v>-</v>
      </c>
      <c r="L247" s="43" t="str">
        <f>LISTINI!AH249</f>
        <v>-</v>
      </c>
      <c r="M247" s="43" t="str">
        <f>LISTINI!AK249</f>
        <v>-</v>
      </c>
      <c r="N247" s="43" t="str">
        <f>LISTINI!AN249</f>
        <v>-</v>
      </c>
      <c r="O247" s="102">
        <f t="shared" si="3"/>
        <v>0</v>
      </c>
    </row>
    <row r="248" spans="1:15" ht="12.75">
      <c r="A248" s="4" t="s">
        <v>215</v>
      </c>
      <c r="B248" s="11" t="s">
        <v>11</v>
      </c>
      <c r="C248" s="44" t="str">
        <f>LISTINI!G250</f>
        <v>-</v>
      </c>
      <c r="D248" s="43" t="str">
        <f>LISTINI!J250</f>
        <v>-</v>
      </c>
      <c r="E248" s="43">
        <f>LISTINI!M249</f>
        <v>0</v>
      </c>
      <c r="F248" s="44">
        <f>LISTINI!P249</f>
        <v>0</v>
      </c>
      <c r="G248" s="44">
        <f>LISTINI!S249</f>
        <v>0</v>
      </c>
      <c r="H248" s="44">
        <f>LISTINI!V249</f>
        <v>0</v>
      </c>
      <c r="I248" s="44">
        <f>LISTINI!Y249</f>
        <v>0</v>
      </c>
      <c r="J248" s="44" t="str">
        <f>LISTINI!AB250</f>
        <v>-</v>
      </c>
      <c r="K248" s="44" t="str">
        <f>LISTINI!AE250</f>
        <v>-</v>
      </c>
      <c r="L248" s="43" t="str">
        <f>LISTINI!AH250</f>
        <v>-</v>
      </c>
      <c r="M248" s="43" t="str">
        <f>LISTINI!AK250</f>
        <v>-</v>
      </c>
      <c r="N248" s="43" t="str">
        <f>LISTINI!AN250</f>
        <v>-</v>
      </c>
      <c r="O248" s="102">
        <f t="shared" si="3"/>
        <v>0</v>
      </c>
    </row>
    <row r="249" spans="1:15" ht="12.75">
      <c r="A249" s="4" t="s">
        <v>214</v>
      </c>
      <c r="B249" s="11" t="s">
        <v>12</v>
      </c>
      <c r="C249" s="43">
        <f>LISTINI!G251</f>
        <v>80</v>
      </c>
      <c r="D249" s="43">
        <f>LISTINI!J251</f>
        <v>80</v>
      </c>
      <c r="E249" s="43">
        <f>LISTINI!M251</f>
        <v>80</v>
      </c>
      <c r="F249" s="44">
        <f>LISTINI!P251</f>
        <v>80</v>
      </c>
      <c r="G249" s="44">
        <f>LISTINI!S251</f>
        <v>80</v>
      </c>
      <c r="H249" s="44">
        <f>LISTINI!V251</f>
        <v>80</v>
      </c>
      <c r="I249" s="44">
        <f>LISTINI!Y251</f>
        <v>80</v>
      </c>
      <c r="J249" s="44">
        <f>LISTINI!AB251</f>
        <v>80</v>
      </c>
      <c r="K249" s="44">
        <f>LISTINI!AE251</f>
        <v>80</v>
      </c>
      <c r="L249" s="43">
        <f>LISTINI!AH251</f>
        <v>80</v>
      </c>
      <c r="M249" s="43">
        <f>LISTINI!AK251</f>
        <v>80</v>
      </c>
      <c r="N249" s="43">
        <f>LISTINI!AN251</f>
        <v>80</v>
      </c>
      <c r="O249" s="102">
        <f t="shared" si="3"/>
        <v>80</v>
      </c>
    </row>
    <row r="250" spans="1:15" ht="12.75">
      <c r="A250" s="4" t="s">
        <v>216</v>
      </c>
      <c r="B250" s="11" t="s">
        <v>12</v>
      </c>
      <c r="C250" s="44" t="str">
        <f>LISTINI!G252</f>
        <v>-</v>
      </c>
      <c r="D250" s="43">
        <f>LISTINI!J252</f>
        <v>0</v>
      </c>
      <c r="E250" s="43"/>
      <c r="F250" s="44"/>
      <c r="G250" s="44">
        <f>LISTINI!S252</f>
        <v>0</v>
      </c>
      <c r="H250" s="44">
        <f>LISTINI!V252</f>
        <v>0</v>
      </c>
      <c r="I250" s="44">
        <f>LISTINI!Y252</f>
        <v>0</v>
      </c>
      <c r="J250" s="44" t="str">
        <f>LISTINI!AB252</f>
        <v>-</v>
      </c>
      <c r="K250" s="44" t="str">
        <f>LISTINI!AE252</f>
        <v>-</v>
      </c>
      <c r="L250" s="43" t="str">
        <f>LISTINI!AH252</f>
        <v>-</v>
      </c>
      <c r="M250" s="43" t="str">
        <f>LISTINI!AK252</f>
        <v>-</v>
      </c>
      <c r="N250" s="43" t="str">
        <f>LISTINI!AN252</f>
        <v>-</v>
      </c>
      <c r="O250" s="102">
        <f t="shared" si="3"/>
        <v>0</v>
      </c>
    </row>
    <row r="251" spans="1:15" ht="12.75">
      <c r="A251" s="4" t="s">
        <v>217</v>
      </c>
      <c r="B251" s="11" t="s">
        <v>12</v>
      </c>
      <c r="C251" s="44" t="str">
        <f>LISTINI!G253</f>
        <v>-</v>
      </c>
      <c r="D251" s="43">
        <f>LISTINI!J253</f>
        <v>0</v>
      </c>
      <c r="E251" s="43">
        <f>LISTINI!M252</f>
        <v>0</v>
      </c>
      <c r="F251" s="44">
        <f>LISTINI!P252</f>
        <v>0</v>
      </c>
      <c r="G251" s="44">
        <f>LISTINI!S253</f>
        <v>0</v>
      </c>
      <c r="H251" s="44">
        <f>LISTINI!V253</f>
        <v>0</v>
      </c>
      <c r="I251" s="44">
        <f>LISTINI!Y253</f>
        <v>0</v>
      </c>
      <c r="J251" s="44" t="str">
        <f>LISTINI!AB253</f>
        <v>-</v>
      </c>
      <c r="K251" s="44" t="str">
        <f>LISTINI!AE253</f>
        <v>-</v>
      </c>
      <c r="L251" s="43" t="str">
        <f>LISTINI!AH253</f>
        <v>-</v>
      </c>
      <c r="M251" s="43" t="str">
        <f>LISTINI!AK253</f>
        <v>-</v>
      </c>
      <c r="N251" s="43" t="str">
        <f>LISTINI!AN253</f>
        <v>-</v>
      </c>
      <c r="O251" s="102">
        <f t="shared" si="3"/>
        <v>0</v>
      </c>
    </row>
    <row r="252" spans="1:15" ht="12.75">
      <c r="A252" s="4" t="s">
        <v>218</v>
      </c>
      <c r="B252" s="11" t="s">
        <v>12</v>
      </c>
      <c r="C252" s="44" t="str">
        <f>LISTINI!G254</f>
        <v>-</v>
      </c>
      <c r="D252" s="43">
        <f>LISTINI!J254</f>
        <v>0</v>
      </c>
      <c r="E252" s="43">
        <f>LISTINI!M253</f>
        <v>0</v>
      </c>
      <c r="F252" s="44">
        <f>LISTINI!P253</f>
        <v>0</v>
      </c>
      <c r="G252" s="44">
        <f>LISTINI!S254</f>
        <v>0</v>
      </c>
      <c r="H252" s="44">
        <f>LISTINI!V254</f>
        <v>0</v>
      </c>
      <c r="I252" s="44">
        <f>LISTINI!Y254</f>
        <v>0</v>
      </c>
      <c r="J252" s="44" t="str">
        <f>LISTINI!AB254</f>
        <v>-</v>
      </c>
      <c r="K252" s="44" t="str">
        <f>LISTINI!AE254</f>
        <v>-</v>
      </c>
      <c r="L252" s="43" t="str">
        <f>LISTINI!AH254</f>
        <v>-</v>
      </c>
      <c r="M252" s="43" t="str">
        <f>LISTINI!AK254</f>
        <v>-</v>
      </c>
      <c r="N252" s="43" t="str">
        <f>LISTINI!AN254</f>
        <v>-</v>
      </c>
      <c r="O252" s="102">
        <f t="shared" si="3"/>
        <v>0</v>
      </c>
    </row>
    <row r="253" spans="2:15" ht="12.75">
      <c r="B253" s="12"/>
      <c r="C253" s="43"/>
      <c r="D253" s="43"/>
      <c r="E253" s="43">
        <f>LISTINI!M254</f>
        <v>0</v>
      </c>
      <c r="F253" s="44">
        <f>LISTINI!P254</f>
        <v>0</v>
      </c>
      <c r="G253" s="44">
        <f>LISTINI!S255</f>
        <v>0</v>
      </c>
      <c r="H253" s="44">
        <f>LISTINI!V255</f>
        <v>0</v>
      </c>
      <c r="I253" s="44">
        <f>LISTINI!Y255</f>
        <v>0</v>
      </c>
      <c r="J253" s="44" t="str">
        <f>LISTINI!AB255</f>
        <v>-</v>
      </c>
      <c r="K253" s="44" t="str">
        <f>LISTINI!AE255</f>
        <v>-</v>
      </c>
      <c r="L253" s="43" t="str">
        <f>LISTINI!AH255</f>
        <v>-</v>
      </c>
      <c r="M253" s="43" t="str">
        <f>LISTINI!AK255</f>
        <v>-</v>
      </c>
      <c r="N253" s="43" t="str">
        <f>LISTINI!AN255</f>
        <v>-</v>
      </c>
      <c r="O253" s="102">
        <f t="shared" si="3"/>
        <v>0</v>
      </c>
    </row>
    <row r="254" spans="1:15" ht="12.75">
      <c r="A254" s="3" t="s">
        <v>219</v>
      </c>
      <c r="B254" s="12"/>
      <c r="C254" s="43"/>
      <c r="D254" s="43"/>
      <c r="E254" s="43">
        <f>LISTINI!M255</f>
        <v>0</v>
      </c>
      <c r="F254" s="44">
        <f>LISTINI!P255</f>
        <v>0</v>
      </c>
      <c r="G254" s="44">
        <f>LISTINI!S256</f>
        <v>0</v>
      </c>
      <c r="H254" s="44">
        <f>LISTINI!V256</f>
        <v>0</v>
      </c>
      <c r="I254" s="44">
        <f>LISTINI!Y256</f>
        <v>0</v>
      </c>
      <c r="J254" s="44" t="str">
        <f>LISTINI!AB256</f>
        <v>-</v>
      </c>
      <c r="K254" s="44" t="str">
        <f>LISTINI!AE256</f>
        <v>-</v>
      </c>
      <c r="L254" s="43" t="str">
        <f>LISTINI!AH256</f>
        <v>-</v>
      </c>
      <c r="M254" s="43" t="str">
        <f>LISTINI!AK256</f>
        <v>-</v>
      </c>
      <c r="N254" s="43" t="str">
        <f>LISTINI!AN256</f>
        <v>-</v>
      </c>
      <c r="O254" s="102">
        <f t="shared" si="3"/>
        <v>0</v>
      </c>
    </row>
    <row r="255" spans="1:15" ht="12.75">
      <c r="A255" s="4" t="s">
        <v>220</v>
      </c>
      <c r="B255" s="11" t="s">
        <v>11</v>
      </c>
      <c r="C255" s="44" t="str">
        <f>LISTINI!G257</f>
        <v>-</v>
      </c>
      <c r="D255" s="43" t="str">
        <f>LISTINI!J257</f>
        <v>-</v>
      </c>
      <c r="E255" s="43">
        <f>LISTINI!M256</f>
        <v>0</v>
      </c>
      <c r="F255" s="44">
        <f>LISTINI!P256</f>
        <v>0</v>
      </c>
      <c r="G255" s="44" t="str">
        <f>LISTINI!S257</f>
        <v>-</v>
      </c>
      <c r="H255" s="44" t="str">
        <f>LISTINI!V257</f>
        <v>-</v>
      </c>
      <c r="I255" s="44" t="str">
        <f>LISTINI!Y257</f>
        <v>-</v>
      </c>
      <c r="J255" s="44" t="str">
        <f>LISTINI!AB257</f>
        <v>-</v>
      </c>
      <c r="K255" s="44" t="str">
        <f>LISTINI!AE257</f>
        <v>-</v>
      </c>
      <c r="L255" s="43" t="str">
        <f>LISTINI!AH257</f>
        <v>-</v>
      </c>
      <c r="M255" s="43" t="str">
        <f>LISTINI!AK257</f>
        <v>-</v>
      </c>
      <c r="N255" s="43" t="str">
        <f>LISTINI!AN257</f>
        <v>-</v>
      </c>
      <c r="O255" s="102">
        <f t="shared" si="3"/>
        <v>0</v>
      </c>
    </row>
    <row r="256" spans="2:15" ht="12.75">
      <c r="B256" s="12"/>
      <c r="C256" s="43"/>
      <c r="D256" s="43"/>
      <c r="E256" s="43" t="str">
        <f>LISTINI!M257</f>
        <v>-</v>
      </c>
      <c r="F256" s="44" t="str">
        <f>LISTINI!P257</f>
        <v>-</v>
      </c>
      <c r="G256" s="44">
        <f>LISTINI!S258</f>
        <v>0</v>
      </c>
      <c r="H256" s="44">
        <f>LISTINI!V258</f>
        <v>0</v>
      </c>
      <c r="I256" s="44">
        <f>LISTINI!Y258</f>
        <v>0</v>
      </c>
      <c r="J256" s="44" t="str">
        <f>LISTINI!AB258</f>
        <v>-</v>
      </c>
      <c r="K256" s="44" t="str">
        <f>LISTINI!AE258</f>
        <v>-</v>
      </c>
      <c r="L256" s="43" t="str">
        <f>LISTINI!AH258</f>
        <v>-</v>
      </c>
      <c r="M256" s="43" t="str">
        <f>LISTINI!AK258</f>
        <v>-</v>
      </c>
      <c r="N256" s="43" t="str">
        <f>LISTINI!AN258</f>
        <v>-</v>
      </c>
      <c r="O256" s="102">
        <f t="shared" si="3"/>
        <v>0</v>
      </c>
    </row>
    <row r="257" spans="1:15" ht="12.75">
      <c r="A257" s="5" t="s">
        <v>221</v>
      </c>
      <c r="B257" s="12"/>
      <c r="C257" s="43"/>
      <c r="D257" s="43"/>
      <c r="E257" s="43">
        <f>LISTINI!M258</f>
        <v>0</v>
      </c>
      <c r="F257" s="44">
        <f>LISTINI!P258</f>
        <v>0</v>
      </c>
      <c r="G257" s="44">
        <f>LISTINI!S259</f>
        <v>0</v>
      </c>
      <c r="H257" s="44">
        <f>LISTINI!V259</f>
        <v>0</v>
      </c>
      <c r="I257" s="44">
        <f>LISTINI!Y259</f>
        <v>0</v>
      </c>
      <c r="J257" s="44" t="str">
        <f>LISTINI!AB259</f>
        <v>-</v>
      </c>
      <c r="K257" s="44" t="str">
        <f>LISTINI!AE259</f>
        <v>-</v>
      </c>
      <c r="L257" s="43" t="str">
        <f>LISTINI!AH259</f>
        <v>-</v>
      </c>
      <c r="M257" s="43" t="str">
        <f>LISTINI!AK259</f>
        <v>-</v>
      </c>
      <c r="N257" s="43" t="str">
        <f>LISTINI!AN259</f>
        <v>-</v>
      </c>
      <c r="O257" s="102">
        <f t="shared" si="3"/>
        <v>0</v>
      </c>
    </row>
    <row r="258" spans="2:15" ht="12.75">
      <c r="B258" s="12"/>
      <c r="C258" s="43"/>
      <c r="D258" s="43"/>
      <c r="E258" s="43">
        <f>LISTINI!M259</f>
        <v>0</v>
      </c>
      <c r="F258" s="44">
        <f>LISTINI!P259</f>
        <v>0</v>
      </c>
      <c r="G258" s="44">
        <f>LISTINI!S260</f>
        <v>0</v>
      </c>
      <c r="H258" s="44">
        <f>LISTINI!V260</f>
        <v>0</v>
      </c>
      <c r="I258" s="44">
        <f>LISTINI!Y260</f>
        <v>0</v>
      </c>
      <c r="J258" s="44" t="str">
        <f>LISTINI!AB260</f>
        <v>-</v>
      </c>
      <c r="K258" s="44" t="str">
        <f>LISTINI!AE260</f>
        <v>-</v>
      </c>
      <c r="L258" s="43" t="str">
        <f>LISTINI!AH260</f>
        <v>-</v>
      </c>
      <c r="M258" s="43" t="str">
        <f>LISTINI!AK260</f>
        <v>-</v>
      </c>
      <c r="N258" s="43" t="str">
        <f>LISTINI!AN260</f>
        <v>-</v>
      </c>
      <c r="O258" s="102">
        <f t="shared" si="3"/>
        <v>0</v>
      </c>
    </row>
    <row r="259" spans="1:15" ht="12.75">
      <c r="A259" s="3" t="s">
        <v>222</v>
      </c>
      <c r="B259" s="12"/>
      <c r="C259" s="43"/>
      <c r="D259" s="43"/>
      <c r="E259" s="43">
        <f>LISTINI!M260</f>
        <v>0</v>
      </c>
      <c r="F259" s="44">
        <f>LISTINI!P260</f>
        <v>0</v>
      </c>
      <c r="G259" s="44">
        <f>LISTINI!S261</f>
        <v>0</v>
      </c>
      <c r="H259" s="44">
        <f>LISTINI!V261</f>
        <v>0</v>
      </c>
      <c r="I259" s="44">
        <f>LISTINI!Y261</f>
        <v>0</v>
      </c>
      <c r="J259" s="44" t="str">
        <f>LISTINI!AB261</f>
        <v>-</v>
      </c>
      <c r="K259" s="44" t="str">
        <f>LISTINI!AE261</f>
        <v>-</v>
      </c>
      <c r="L259" s="43" t="str">
        <f>LISTINI!AH261</f>
        <v>-</v>
      </c>
      <c r="M259" s="43" t="str">
        <f>LISTINI!AK261</f>
        <v>-</v>
      </c>
      <c r="N259" s="43" t="str">
        <f>LISTINI!AN261</f>
        <v>-</v>
      </c>
      <c r="O259" s="102">
        <f t="shared" si="3"/>
        <v>0</v>
      </c>
    </row>
    <row r="260" spans="1:15" ht="12.75">
      <c r="A260" s="4" t="s">
        <v>223</v>
      </c>
      <c r="B260" s="11" t="s">
        <v>11</v>
      </c>
      <c r="C260" s="44" t="str">
        <f>LISTINI!G262</f>
        <v>-</v>
      </c>
      <c r="D260" s="43" t="str">
        <f>LISTINI!J262</f>
        <v>-</v>
      </c>
      <c r="E260" s="43">
        <f>LISTINI!M261</f>
        <v>0</v>
      </c>
      <c r="F260" s="44">
        <f>LISTINI!P261</f>
        <v>0</v>
      </c>
      <c r="G260" s="44" t="str">
        <f>LISTINI!S262</f>
        <v>-</v>
      </c>
      <c r="H260" s="44" t="str">
        <f>LISTINI!V262</f>
        <v>-</v>
      </c>
      <c r="I260" s="44" t="str">
        <f>LISTINI!Y262</f>
        <v>-</v>
      </c>
      <c r="J260" s="44" t="str">
        <f>LISTINI!AB262</f>
        <v>-</v>
      </c>
      <c r="K260" s="44" t="str">
        <f>LISTINI!AE262</f>
        <v>-</v>
      </c>
      <c r="L260" s="43" t="str">
        <f>LISTINI!AH262</f>
        <v>-</v>
      </c>
      <c r="M260" s="43" t="str">
        <f>LISTINI!AK262</f>
        <v>-</v>
      </c>
      <c r="N260" s="43" t="str">
        <f>LISTINI!AN262</f>
        <v>-</v>
      </c>
      <c r="O260" s="102">
        <f t="shared" si="3"/>
        <v>0</v>
      </c>
    </row>
    <row r="261" spans="1:15" ht="12.75">
      <c r="A261" s="4" t="s">
        <v>591</v>
      </c>
      <c r="B261" s="11" t="s">
        <v>12</v>
      </c>
      <c r="C261" s="43">
        <f>LISTINI!G263</f>
        <v>13.7</v>
      </c>
      <c r="D261" s="43">
        <f>LISTINI!J263</f>
        <v>13.7</v>
      </c>
      <c r="E261" s="43">
        <f>LISTINI!M263</f>
        <v>13.7</v>
      </c>
      <c r="F261" s="44">
        <f>LISTINI!P263</f>
        <v>13.7</v>
      </c>
      <c r="G261" s="44">
        <f>LISTINI!S263</f>
        <v>13.7</v>
      </c>
      <c r="H261" s="44">
        <f>LISTINI!V263</f>
        <v>13.7</v>
      </c>
      <c r="I261" s="44">
        <f>LISTINI!Y263</f>
        <v>13.7</v>
      </c>
      <c r="J261" s="44">
        <f>LISTINI!AB263</f>
        <v>13.7</v>
      </c>
      <c r="K261" s="44">
        <f>LISTINI!AE263</f>
        <v>13.7</v>
      </c>
      <c r="L261" s="43">
        <f>LISTINI!AH263</f>
        <v>13.7</v>
      </c>
      <c r="M261" s="43">
        <f>LISTINI!AK263</f>
        <v>13.7</v>
      </c>
      <c r="N261" s="43">
        <f>LISTINI!AN263</f>
        <v>13.7</v>
      </c>
      <c r="O261" s="102">
        <f t="shared" si="3"/>
        <v>13.699999999999998</v>
      </c>
    </row>
    <row r="262" spans="1:15" ht="12.75">
      <c r="A262" s="4"/>
      <c r="B262" s="12"/>
      <c r="C262" s="43"/>
      <c r="D262" s="43">
        <f>LISTINI!J264</f>
        <v>0</v>
      </c>
      <c r="E262" s="43"/>
      <c r="F262" s="44"/>
      <c r="G262" s="44">
        <f>LISTINI!S264</f>
        <v>0</v>
      </c>
      <c r="H262" s="44">
        <f>LISTINI!V264</f>
        <v>0</v>
      </c>
      <c r="I262" s="44">
        <f>LISTINI!Y264</f>
        <v>0</v>
      </c>
      <c r="J262" s="44" t="str">
        <f>LISTINI!AB264</f>
        <v>-</v>
      </c>
      <c r="K262" s="44" t="str">
        <f>LISTINI!AE264</f>
        <v>-</v>
      </c>
      <c r="L262" s="43" t="str">
        <f>LISTINI!AH264</f>
        <v>-</v>
      </c>
      <c r="M262" s="43" t="str">
        <f>LISTINI!AK264</f>
        <v>-</v>
      </c>
      <c r="N262" s="43" t="str">
        <f>LISTINI!AN264</f>
        <v>-</v>
      </c>
      <c r="O262" s="102">
        <f t="shared" si="3"/>
        <v>0</v>
      </c>
    </row>
    <row r="263" spans="1:15" ht="12.75">
      <c r="A263" s="3" t="s">
        <v>224</v>
      </c>
      <c r="B263" s="12"/>
      <c r="C263" s="43"/>
      <c r="D263" s="43">
        <f>LISTINI!J265</f>
        <v>0</v>
      </c>
      <c r="E263" s="43">
        <f>LISTINI!M264</f>
        <v>0</v>
      </c>
      <c r="F263" s="44">
        <f>LISTINI!P264</f>
        <v>0</v>
      </c>
      <c r="G263" s="44">
        <f>LISTINI!S265</f>
        <v>0</v>
      </c>
      <c r="H263" s="44">
        <f>LISTINI!V265</f>
        <v>0</v>
      </c>
      <c r="I263" s="44">
        <f>LISTINI!Y265</f>
        <v>0</v>
      </c>
      <c r="J263" s="44" t="str">
        <f>LISTINI!AB265</f>
        <v>-</v>
      </c>
      <c r="K263" s="44" t="str">
        <f>LISTINI!AE265</f>
        <v>-</v>
      </c>
      <c r="L263" s="43" t="str">
        <f>LISTINI!AH265</f>
        <v>-</v>
      </c>
      <c r="M263" s="43" t="str">
        <f>LISTINI!AK265</f>
        <v>-</v>
      </c>
      <c r="N263" s="43" t="str">
        <f>LISTINI!AN265</f>
        <v>-</v>
      </c>
      <c r="O263" s="102">
        <f t="shared" si="3"/>
        <v>0</v>
      </c>
    </row>
    <row r="264" spans="1:15" ht="12.75">
      <c r="A264" s="4" t="s">
        <v>592</v>
      </c>
      <c r="B264" s="11" t="s">
        <v>11</v>
      </c>
      <c r="C264" s="43">
        <f>LISTINI!G266</f>
        <v>18.1</v>
      </c>
      <c r="D264" s="43">
        <f>LISTINI!J266</f>
        <v>18.1</v>
      </c>
      <c r="E264" s="43">
        <f>LISTINI!M266</f>
        <v>18.1</v>
      </c>
      <c r="F264" s="44">
        <f>LISTINI!P266</f>
        <v>18.1</v>
      </c>
      <c r="G264" s="44">
        <f>LISTINI!S266</f>
        <v>18.1</v>
      </c>
      <c r="H264" s="44">
        <f>LISTINI!V266</f>
        <v>18.1</v>
      </c>
      <c r="I264" s="44">
        <f>LISTINI!Y266</f>
        <v>18.1</v>
      </c>
      <c r="J264" s="44">
        <f>LISTINI!AB266</f>
        <v>18.1</v>
      </c>
      <c r="K264" s="44">
        <f>LISTINI!AE266</f>
        <v>18.1</v>
      </c>
      <c r="L264" s="43">
        <f>LISTINI!AH266</f>
        <v>18.1</v>
      </c>
      <c r="M264" s="43">
        <f>LISTINI!AK266</f>
        <v>18.1</v>
      </c>
      <c r="N264" s="43">
        <f>LISTINI!AN266</f>
        <v>18.1</v>
      </c>
      <c r="O264" s="102">
        <f t="shared" si="3"/>
        <v>18.099999999999998</v>
      </c>
    </row>
    <row r="265" spans="1:15" ht="12.75">
      <c r="A265" s="4" t="s">
        <v>593</v>
      </c>
      <c r="B265" s="11" t="s">
        <v>12</v>
      </c>
      <c r="C265" s="44" t="str">
        <f>LISTINI!G267</f>
        <v>-</v>
      </c>
      <c r="D265" s="43" t="str">
        <f>LISTINI!J267</f>
        <v>-</v>
      </c>
      <c r="E265" s="43"/>
      <c r="F265" s="44"/>
      <c r="G265" s="44" t="str">
        <f>LISTINI!S267</f>
        <v>-</v>
      </c>
      <c r="H265" s="44" t="str">
        <f>LISTINI!V267</f>
        <v>-</v>
      </c>
      <c r="I265" s="44" t="str">
        <f>LISTINI!Y267</f>
        <v>-</v>
      </c>
      <c r="J265" s="44" t="str">
        <f>LISTINI!AB267</f>
        <v>-</v>
      </c>
      <c r="K265" s="44" t="str">
        <f>LISTINI!AE267</f>
        <v>-</v>
      </c>
      <c r="L265" s="43" t="str">
        <f>LISTINI!AH267</f>
        <v>-</v>
      </c>
      <c r="M265" s="43" t="str">
        <f>LISTINI!AK267</f>
        <v>-</v>
      </c>
      <c r="N265" s="43" t="str">
        <f>LISTINI!AN267</f>
        <v>-</v>
      </c>
      <c r="O265" s="102"/>
    </row>
    <row r="266" spans="1:15" ht="12.75">
      <c r="A266" s="4" t="s">
        <v>594</v>
      </c>
      <c r="B266" s="11" t="s">
        <v>12</v>
      </c>
      <c r="C266" s="43">
        <f>LISTINI!G268</f>
        <v>14.2</v>
      </c>
      <c r="D266" s="43">
        <f>LISTINI!J268</f>
        <v>14.2</v>
      </c>
      <c r="E266" s="43">
        <f>LISTINI!M268</f>
        <v>14.2</v>
      </c>
      <c r="F266" s="44">
        <f>LISTINI!P268</f>
        <v>14.2</v>
      </c>
      <c r="G266" s="44">
        <f>LISTINI!S268</f>
        <v>14.2</v>
      </c>
      <c r="H266" s="44">
        <f>LISTINI!V268</f>
        <v>14.2</v>
      </c>
      <c r="I266" s="44">
        <f>LISTINI!Y268</f>
        <v>14.2</v>
      </c>
      <c r="J266" s="44">
        <f>LISTINI!AB268</f>
        <v>13.7</v>
      </c>
      <c r="K266" s="44">
        <f>LISTINI!AE268</f>
        <v>13.7</v>
      </c>
      <c r="L266" s="43">
        <f>LISTINI!AH268</f>
        <v>13.7</v>
      </c>
      <c r="M266" s="43">
        <f>LISTINI!AK268</f>
        <v>13.7</v>
      </c>
      <c r="N266" s="43">
        <f>LISTINI!AN268</f>
        <v>13.7</v>
      </c>
      <c r="O266" s="102">
        <f t="shared" si="3"/>
        <v>13.991666666666665</v>
      </c>
    </row>
    <row r="267" spans="1:15" ht="12.75">
      <c r="A267" s="4" t="s">
        <v>595</v>
      </c>
      <c r="B267" s="11" t="s">
        <v>12</v>
      </c>
      <c r="C267" s="43">
        <f>LISTINI!G269</f>
        <v>22.2</v>
      </c>
      <c r="D267" s="43">
        <f>LISTINI!J269</f>
        <v>22.2</v>
      </c>
      <c r="E267" s="43">
        <f>LISTINI!M269</f>
        <v>22.2</v>
      </c>
      <c r="F267" s="44">
        <f>LISTINI!P269</f>
        <v>21.2</v>
      </c>
      <c r="G267" s="44">
        <f>LISTINI!S269</f>
        <v>21.2</v>
      </c>
      <c r="H267" s="44">
        <f>LISTINI!V269</f>
        <v>21.2</v>
      </c>
      <c r="I267" s="44">
        <f>LISTINI!Y269</f>
        <v>21.2</v>
      </c>
      <c r="J267" s="44">
        <f>LISTINI!AB269</f>
        <v>20.2</v>
      </c>
      <c r="K267" s="44">
        <f>LISTINI!AE269</f>
        <v>20.2</v>
      </c>
      <c r="L267" s="43">
        <f>LISTINI!AH269</f>
        <v>20.2</v>
      </c>
      <c r="M267" s="43">
        <f>LISTINI!AK269</f>
        <v>20.2</v>
      </c>
      <c r="N267" s="43">
        <f>LISTINI!AN269</f>
        <v>20.2</v>
      </c>
      <c r="O267" s="102">
        <f t="shared" si="3"/>
        <v>21.033333333333328</v>
      </c>
    </row>
    <row r="268" spans="1:15" ht="12.75">
      <c r="A268" s="3"/>
      <c r="B268" s="12"/>
      <c r="C268" s="43"/>
      <c r="D268" s="43"/>
      <c r="E268" s="43"/>
      <c r="F268" s="44"/>
      <c r="G268" s="44">
        <f>LISTINI!S270</f>
        <v>0</v>
      </c>
      <c r="H268" s="44">
        <f>LISTINI!V270</f>
        <v>0</v>
      </c>
      <c r="I268" s="44">
        <f>LISTINI!Y270</f>
        <v>0</v>
      </c>
      <c r="J268" s="44" t="str">
        <f>LISTINI!AB270</f>
        <v>-</v>
      </c>
      <c r="K268" s="44" t="str">
        <f>LISTINI!AE270</f>
        <v>-</v>
      </c>
      <c r="L268" s="43" t="str">
        <f>LISTINI!AH270</f>
        <v>-</v>
      </c>
      <c r="M268" s="43" t="str">
        <f>LISTINI!AK270</f>
        <v>-</v>
      </c>
      <c r="N268" s="43" t="str">
        <f>LISTINI!AN270</f>
        <v>-</v>
      </c>
      <c r="O268" s="102">
        <f t="shared" si="3"/>
        <v>0</v>
      </c>
    </row>
    <row r="269" spans="1:15" ht="12.75">
      <c r="A269" s="3" t="s">
        <v>596</v>
      </c>
      <c r="B269" s="12"/>
      <c r="C269" s="43"/>
      <c r="D269" s="43"/>
      <c r="E269" s="43">
        <f>LISTINI!M270</f>
        <v>0</v>
      </c>
      <c r="F269" s="44">
        <f>LISTINI!P270</f>
        <v>0</v>
      </c>
      <c r="G269" s="44">
        <f>LISTINI!S271</f>
        <v>0</v>
      </c>
      <c r="H269" s="44">
        <f>LISTINI!V271</f>
        <v>0</v>
      </c>
      <c r="I269" s="44">
        <f>LISTINI!Y271</f>
        <v>0</v>
      </c>
      <c r="J269" s="44" t="str">
        <f>LISTINI!AB271</f>
        <v>-</v>
      </c>
      <c r="K269" s="44" t="str">
        <f>LISTINI!AE271</f>
        <v>-</v>
      </c>
      <c r="L269" s="43" t="str">
        <f>LISTINI!AH271</f>
        <v>-</v>
      </c>
      <c r="M269" s="43" t="str">
        <f>LISTINI!AK271</f>
        <v>-</v>
      </c>
      <c r="N269" s="43" t="str">
        <f>LISTINI!AN271</f>
        <v>-</v>
      </c>
      <c r="O269" s="102">
        <f t="shared" si="3"/>
        <v>0</v>
      </c>
    </row>
    <row r="270" spans="1:15" ht="12.75">
      <c r="A270" s="4" t="s">
        <v>597</v>
      </c>
      <c r="B270" s="11" t="s">
        <v>11</v>
      </c>
      <c r="C270" s="44" t="str">
        <f>LISTINI!G272</f>
        <v>-</v>
      </c>
      <c r="D270" s="43" t="str">
        <f>LISTINI!J272</f>
        <v>-</v>
      </c>
      <c r="E270" s="43">
        <f>LISTINI!M271</f>
        <v>0</v>
      </c>
      <c r="F270" s="44">
        <f>LISTINI!P271</f>
        <v>0</v>
      </c>
      <c r="G270" s="44" t="str">
        <f>LISTINI!S272</f>
        <v>-</v>
      </c>
      <c r="H270" s="44" t="str">
        <f>LISTINI!V272</f>
        <v>-</v>
      </c>
      <c r="I270" s="44" t="str">
        <f>LISTINI!Y272</f>
        <v>-</v>
      </c>
      <c r="J270" s="44" t="str">
        <f>LISTINI!AB272</f>
        <v>-</v>
      </c>
      <c r="K270" s="44" t="str">
        <f>LISTINI!AE272</f>
        <v>-</v>
      </c>
      <c r="L270" s="43" t="str">
        <f>LISTINI!AH272</f>
        <v>-</v>
      </c>
      <c r="M270" s="43" t="str">
        <f>LISTINI!AK272</f>
        <v>-</v>
      </c>
      <c r="N270" s="43" t="str">
        <f>LISTINI!AN272</f>
        <v>-</v>
      </c>
      <c r="O270" s="102">
        <f t="shared" si="3"/>
        <v>0</v>
      </c>
    </row>
    <row r="271" spans="1:15" ht="12.75">
      <c r="A271" s="3"/>
      <c r="B271" s="12"/>
      <c r="C271" s="43"/>
      <c r="D271" s="43"/>
      <c r="E271" s="43" t="str">
        <f>LISTINI!M272</f>
        <v>-</v>
      </c>
      <c r="F271" s="44" t="str">
        <f>LISTINI!P272</f>
        <v>-</v>
      </c>
      <c r="G271" s="44">
        <f>LISTINI!S273</f>
        <v>0</v>
      </c>
      <c r="H271" s="44">
        <f>LISTINI!V273</f>
        <v>0</v>
      </c>
      <c r="I271" s="44">
        <f>LISTINI!Y273</f>
        <v>0</v>
      </c>
      <c r="J271" s="44" t="str">
        <f>LISTINI!AB273</f>
        <v>-</v>
      </c>
      <c r="K271" s="44" t="str">
        <f>LISTINI!AE273</f>
        <v>-</v>
      </c>
      <c r="L271" s="43" t="str">
        <f>LISTINI!AH273</f>
        <v>-</v>
      </c>
      <c r="M271" s="43" t="str">
        <f>LISTINI!AK273</f>
        <v>-</v>
      </c>
      <c r="N271" s="43" t="str">
        <f>LISTINI!AN273</f>
        <v>-</v>
      </c>
      <c r="O271" s="102">
        <f aca="true" t="shared" si="4" ref="O271:O334">AVERAGE(C271:N271)</f>
        <v>0</v>
      </c>
    </row>
    <row r="272" spans="1:15" ht="12.75">
      <c r="A272" s="3" t="s">
        <v>598</v>
      </c>
      <c r="B272" s="12"/>
      <c r="C272" s="43"/>
      <c r="D272" s="43"/>
      <c r="E272" s="43">
        <f>LISTINI!M273</f>
        <v>0</v>
      </c>
      <c r="F272" s="44">
        <f>LISTINI!P273</f>
        <v>0</v>
      </c>
      <c r="G272" s="44">
        <f>LISTINI!S274</f>
        <v>0</v>
      </c>
      <c r="H272" s="44">
        <f>LISTINI!V274</f>
        <v>0</v>
      </c>
      <c r="I272" s="44">
        <f>LISTINI!Y274</f>
        <v>0</v>
      </c>
      <c r="J272" s="44" t="str">
        <f>LISTINI!AB274</f>
        <v>-</v>
      </c>
      <c r="K272" s="44" t="str">
        <f>LISTINI!AE274</f>
        <v>-</v>
      </c>
      <c r="L272" s="43" t="str">
        <f>LISTINI!AH274</f>
        <v>-</v>
      </c>
      <c r="M272" s="43" t="str">
        <f>LISTINI!AK274</f>
        <v>-</v>
      </c>
      <c r="N272" s="43" t="str">
        <f>LISTINI!AN274</f>
        <v>-</v>
      </c>
      <c r="O272" s="102">
        <f t="shared" si="4"/>
        <v>0</v>
      </c>
    </row>
    <row r="273" spans="1:15" ht="12.75">
      <c r="A273" s="4" t="s">
        <v>225</v>
      </c>
      <c r="B273" s="11" t="s">
        <v>11</v>
      </c>
      <c r="C273" s="43">
        <f>LISTINI!G275</f>
        <v>28.7</v>
      </c>
      <c r="D273" s="43">
        <f>LISTINI!J275</f>
        <v>28.7</v>
      </c>
      <c r="E273" s="43">
        <f>LISTINI!M275</f>
        <v>28.7</v>
      </c>
      <c r="F273" s="44">
        <f>LISTINI!P275</f>
        <v>25.3</v>
      </c>
      <c r="G273" s="44">
        <f>LISTINI!S275</f>
        <v>25.3</v>
      </c>
      <c r="H273" s="44">
        <f>LISTINI!V275</f>
        <v>25.3</v>
      </c>
      <c r="I273" s="44">
        <f>LISTINI!Y275</f>
        <v>25.3</v>
      </c>
      <c r="J273" s="44">
        <f>LISTINI!AB275</f>
        <v>25.3</v>
      </c>
      <c r="K273" s="44">
        <f>LISTINI!AE275</f>
        <v>25.3</v>
      </c>
      <c r="L273" s="43">
        <f>LISTINI!AH275</f>
        <v>25.3</v>
      </c>
      <c r="M273" s="43">
        <f>LISTINI!AK275</f>
        <v>25.3</v>
      </c>
      <c r="N273" s="43">
        <f>LISTINI!AN275</f>
        <v>25.3</v>
      </c>
      <c r="O273" s="102">
        <f t="shared" si="4"/>
        <v>26.150000000000006</v>
      </c>
    </row>
    <row r="274" spans="1:15" ht="12.75">
      <c r="A274" s="4" t="s">
        <v>226</v>
      </c>
      <c r="B274" s="11" t="s">
        <v>12</v>
      </c>
      <c r="C274" s="44">
        <f>LISTINI!G276</f>
        <v>22.2</v>
      </c>
      <c r="D274" s="43">
        <f>LISTINI!J276</f>
        <v>22.2</v>
      </c>
      <c r="E274" s="43">
        <f>LISTINI!M276</f>
        <v>22.2</v>
      </c>
      <c r="F274" s="44">
        <f>LISTINI!P276</f>
        <v>22.2</v>
      </c>
      <c r="G274" s="44">
        <f>LISTINI!S276</f>
        <v>22.2</v>
      </c>
      <c r="H274" s="44">
        <f>LISTINI!V276</f>
        <v>22.2</v>
      </c>
      <c r="I274" s="44">
        <f>LISTINI!Y276</f>
        <v>22.2</v>
      </c>
      <c r="J274" s="44">
        <f>LISTINI!AB276</f>
        <v>22</v>
      </c>
      <c r="K274" s="44">
        <f>LISTINI!AE276</f>
        <v>22</v>
      </c>
      <c r="L274" s="43">
        <f>LISTINI!AH276</f>
        <v>22</v>
      </c>
      <c r="M274" s="43">
        <f>LISTINI!AK276</f>
        <v>22</v>
      </c>
      <c r="N274" s="43">
        <f>LISTINI!AN276</f>
        <v>22</v>
      </c>
      <c r="O274" s="102">
        <f t="shared" si="4"/>
        <v>22.116666666666664</v>
      </c>
    </row>
    <row r="275" spans="1:15" ht="12.75">
      <c r="A275" s="4" t="s">
        <v>227</v>
      </c>
      <c r="B275" s="11" t="s">
        <v>12</v>
      </c>
      <c r="C275" s="44" t="str">
        <f>LISTINI!G277</f>
        <v>-</v>
      </c>
      <c r="D275" s="43" t="str">
        <f>LISTINI!J277</f>
        <v>-</v>
      </c>
      <c r="E275" s="43"/>
      <c r="F275" s="44"/>
      <c r="G275" s="44" t="str">
        <f>LISTINI!S277</f>
        <v>-</v>
      </c>
      <c r="H275" s="44" t="str">
        <f>LISTINI!V277</f>
        <v>-</v>
      </c>
      <c r="I275" s="44" t="str">
        <f>LISTINI!Y277</f>
        <v>-</v>
      </c>
      <c r="J275" s="44" t="str">
        <f>LISTINI!AB277</f>
        <v>-</v>
      </c>
      <c r="K275" s="44" t="str">
        <f>LISTINI!AE277</f>
        <v>-</v>
      </c>
      <c r="L275" s="43" t="str">
        <f>LISTINI!AH277</f>
        <v>-</v>
      </c>
      <c r="M275" s="43" t="str">
        <f>LISTINI!AK277</f>
        <v>-</v>
      </c>
      <c r="N275" s="43" t="str">
        <f>LISTINI!AN277</f>
        <v>-</v>
      </c>
      <c r="O275" s="102"/>
    </row>
    <row r="276" spans="1:15" ht="12.75">
      <c r="A276" s="4" t="s">
        <v>228</v>
      </c>
      <c r="B276" s="11" t="s">
        <v>12</v>
      </c>
      <c r="C276" s="44" t="str">
        <f>LISTINI!G278</f>
        <v>-</v>
      </c>
      <c r="D276" s="43" t="str">
        <f>LISTINI!J278</f>
        <v>-</v>
      </c>
      <c r="E276" s="43" t="str">
        <f>LISTINI!M277</f>
        <v>-</v>
      </c>
      <c r="F276" s="44" t="str">
        <f>LISTINI!P277</f>
        <v>-</v>
      </c>
      <c r="G276" s="44" t="str">
        <f>LISTINI!S278</f>
        <v>-</v>
      </c>
      <c r="H276" s="44" t="str">
        <f>LISTINI!V278</f>
        <v>-</v>
      </c>
      <c r="I276" s="44" t="str">
        <f>LISTINI!Y278</f>
        <v>-</v>
      </c>
      <c r="J276" s="44" t="str">
        <f>LISTINI!AB278</f>
        <v>-</v>
      </c>
      <c r="K276" s="44" t="str">
        <f>LISTINI!AE278</f>
        <v>-</v>
      </c>
      <c r="L276" s="43" t="str">
        <f>LISTINI!AH278</f>
        <v>-</v>
      </c>
      <c r="M276" s="43" t="str">
        <f>LISTINI!AK278</f>
        <v>-</v>
      </c>
      <c r="N276" s="43" t="str">
        <f>LISTINI!AN278</f>
        <v>-</v>
      </c>
      <c r="O276" s="102"/>
    </row>
    <row r="277" spans="1:15" ht="12.75">
      <c r="A277" s="4" t="s">
        <v>229</v>
      </c>
      <c r="B277" s="11" t="s">
        <v>12</v>
      </c>
      <c r="C277" s="43">
        <f>LISTINI!G279</f>
        <v>19.4</v>
      </c>
      <c r="D277" s="43">
        <f>LISTINI!J279</f>
        <v>19.4</v>
      </c>
      <c r="E277" s="43">
        <f>LISTINI!M279</f>
        <v>19.4</v>
      </c>
      <c r="F277" s="44">
        <f>LISTINI!P279</f>
        <v>19.4</v>
      </c>
      <c r="G277" s="44">
        <f>LISTINI!S279</f>
        <v>19.4</v>
      </c>
      <c r="H277" s="44">
        <f>LISTINI!V279</f>
        <v>19.4</v>
      </c>
      <c r="I277" s="44">
        <f>LISTINI!Y279</f>
        <v>19.4</v>
      </c>
      <c r="J277" s="44">
        <f>LISTINI!AB279</f>
        <v>20.2</v>
      </c>
      <c r="K277" s="44">
        <f>LISTINI!AE279</f>
        <v>20.2</v>
      </c>
      <c r="L277" s="43">
        <f>LISTINI!AH279</f>
        <v>20.2</v>
      </c>
      <c r="M277" s="43">
        <f>LISTINI!AK279</f>
        <v>20.2</v>
      </c>
      <c r="N277" s="43">
        <f>LISTINI!AN279</f>
        <v>20.2</v>
      </c>
      <c r="O277" s="102">
        <f t="shared" si="4"/>
        <v>19.73333333333333</v>
      </c>
    </row>
    <row r="278" spans="1:15" ht="12.75">
      <c r="A278" s="4" t="s">
        <v>230</v>
      </c>
      <c r="B278" s="11" t="s">
        <v>12</v>
      </c>
      <c r="C278" s="44">
        <f>LISTINI!G280</f>
        <v>22.7</v>
      </c>
      <c r="D278" s="43">
        <f>LISTINI!J280</f>
        <v>22.7</v>
      </c>
      <c r="E278" s="43">
        <f>LISTINI!M280</f>
        <v>22.7</v>
      </c>
      <c r="F278" s="44">
        <f>LISTINI!P280</f>
        <v>22.7</v>
      </c>
      <c r="G278" s="44">
        <f>LISTINI!S280</f>
        <v>22.7</v>
      </c>
      <c r="H278" s="44">
        <f>LISTINI!V280</f>
        <v>22.7</v>
      </c>
      <c r="I278" s="44">
        <f>LISTINI!Y280</f>
        <v>22.7</v>
      </c>
      <c r="J278" s="44">
        <f>LISTINI!AB280</f>
        <v>22.7</v>
      </c>
      <c r="K278" s="44">
        <f>LISTINI!AE280</f>
        <v>22.7</v>
      </c>
      <c r="L278" s="43">
        <f>LISTINI!AH280</f>
        <v>22.7</v>
      </c>
      <c r="M278" s="43">
        <f>LISTINI!AK280</f>
        <v>22.7</v>
      </c>
      <c r="N278" s="43">
        <f>LISTINI!AN280</f>
        <v>22.7</v>
      </c>
      <c r="O278" s="102">
        <f t="shared" si="4"/>
        <v>22.699999999999992</v>
      </c>
    </row>
    <row r="279" spans="1:15" ht="12.75">
      <c r="A279" s="4" t="s">
        <v>231</v>
      </c>
      <c r="B279" s="11" t="s">
        <v>12</v>
      </c>
      <c r="C279" s="44" t="str">
        <f>LISTINI!G281</f>
        <v>-</v>
      </c>
      <c r="D279" s="43" t="str">
        <f>LISTINI!J281</f>
        <v>-</v>
      </c>
      <c r="E279" s="43"/>
      <c r="F279" s="44"/>
      <c r="G279" s="44" t="str">
        <f>LISTINI!S281</f>
        <v>-</v>
      </c>
      <c r="H279" s="44" t="str">
        <f>LISTINI!V281</f>
        <v>-</v>
      </c>
      <c r="I279" s="44" t="str">
        <f>LISTINI!Y281</f>
        <v>-</v>
      </c>
      <c r="J279" s="44" t="str">
        <f>LISTINI!AB281</f>
        <v>-</v>
      </c>
      <c r="K279" s="44" t="str">
        <f>LISTINI!AE281</f>
        <v>-</v>
      </c>
      <c r="L279" s="43" t="str">
        <f>LISTINI!AH281</f>
        <v>-</v>
      </c>
      <c r="M279" s="43" t="str">
        <f>LISTINI!AK281</f>
        <v>-</v>
      </c>
      <c r="N279" s="43" t="str">
        <f>LISTINI!AN281</f>
        <v>-</v>
      </c>
      <c r="O279" s="102"/>
    </row>
    <row r="280" spans="1:15" ht="12.75">
      <c r="A280" s="4" t="s">
        <v>232</v>
      </c>
      <c r="B280" s="11" t="s">
        <v>12</v>
      </c>
      <c r="C280" s="43">
        <f>LISTINI!G282</f>
        <v>24.8</v>
      </c>
      <c r="D280" s="43">
        <f>LISTINI!J282</f>
        <v>24.8</v>
      </c>
      <c r="E280" s="43">
        <f>LISTINI!M282</f>
        <v>24.8</v>
      </c>
      <c r="F280" s="44">
        <f>LISTINI!P282</f>
        <v>24.8</v>
      </c>
      <c r="G280" s="44">
        <f>LISTINI!S282</f>
        <v>24.8</v>
      </c>
      <c r="H280" s="44">
        <f>LISTINI!V282</f>
        <v>24.8</v>
      </c>
      <c r="I280" s="44">
        <f>LISTINI!Y282</f>
        <v>24.8</v>
      </c>
      <c r="J280" s="44">
        <f>LISTINI!AB282</f>
        <v>25.3</v>
      </c>
      <c r="K280" s="44">
        <f>LISTINI!AE282</f>
        <v>25.3</v>
      </c>
      <c r="L280" s="43">
        <f>LISTINI!AH282</f>
        <v>25.3</v>
      </c>
      <c r="M280" s="43">
        <f>LISTINI!AK282</f>
        <v>25.3</v>
      </c>
      <c r="N280" s="43">
        <f>LISTINI!AN282</f>
        <v>25.3</v>
      </c>
      <c r="O280" s="102">
        <f t="shared" si="4"/>
        <v>25.00833333333334</v>
      </c>
    </row>
    <row r="281" spans="2:15" ht="12.75">
      <c r="B281" s="12"/>
      <c r="C281" s="43"/>
      <c r="D281" s="43"/>
      <c r="E281" s="43"/>
      <c r="F281" s="44"/>
      <c r="G281" s="44" t="str">
        <f>LISTINI!S283</f>
        <v>-</v>
      </c>
      <c r="H281" s="44" t="str">
        <f>LISTINI!V283</f>
        <v>-</v>
      </c>
      <c r="I281" s="44" t="str">
        <f>LISTINI!Y283</f>
        <v>-</v>
      </c>
      <c r="J281" s="44" t="str">
        <f>LISTINI!AB283</f>
        <v>-</v>
      </c>
      <c r="K281" s="44" t="str">
        <f>LISTINI!AE283</f>
        <v>-</v>
      </c>
      <c r="L281" s="43" t="str">
        <f>LISTINI!AH283</f>
        <v>-</v>
      </c>
      <c r="M281" s="43" t="str">
        <f>LISTINI!AK283</f>
        <v>-</v>
      </c>
      <c r="N281" s="43" t="str">
        <f>LISTINI!AN283</f>
        <v>-</v>
      </c>
      <c r="O281" s="102"/>
    </row>
    <row r="282" spans="1:15" ht="23.25">
      <c r="A282" s="94" t="s">
        <v>233</v>
      </c>
      <c r="B282" s="12"/>
      <c r="C282" s="43"/>
      <c r="D282" s="43"/>
      <c r="E282" s="43">
        <f>LISTINI!M283</f>
        <v>0</v>
      </c>
      <c r="F282" s="44" t="str">
        <f>LISTINI!P283</f>
        <v>-</v>
      </c>
      <c r="G282" s="44" t="str">
        <f>LISTINI!S284</f>
        <v>-</v>
      </c>
      <c r="H282" s="44" t="str">
        <f>LISTINI!V284</f>
        <v>-</v>
      </c>
      <c r="I282" s="44" t="str">
        <f>LISTINI!Y284</f>
        <v>-</v>
      </c>
      <c r="J282" s="44" t="str">
        <f>LISTINI!AB284</f>
        <v>-</v>
      </c>
      <c r="K282" s="44" t="str">
        <f>LISTINI!AE284</f>
        <v>-</v>
      </c>
      <c r="L282" s="43" t="str">
        <f>LISTINI!AH284</f>
        <v>-</v>
      </c>
      <c r="M282" s="43" t="str">
        <f>LISTINI!AK284</f>
        <v>-</v>
      </c>
      <c r="N282" s="43" t="str">
        <f>LISTINI!AN284</f>
        <v>-</v>
      </c>
      <c r="O282" s="102">
        <f t="shared" si="4"/>
        <v>0</v>
      </c>
    </row>
    <row r="283" spans="1:15" ht="12.75">
      <c r="A283" s="4" t="s">
        <v>234</v>
      </c>
      <c r="B283" s="11" t="s">
        <v>11</v>
      </c>
      <c r="C283" s="44" t="str">
        <f>LISTINI!G285</f>
        <v>-</v>
      </c>
      <c r="D283" s="43">
        <f>LISTINI!J285</f>
        <v>0</v>
      </c>
      <c r="E283" s="43">
        <f>LISTINI!M284</f>
        <v>0</v>
      </c>
      <c r="F283" s="44" t="str">
        <f>LISTINI!P284</f>
        <v>-</v>
      </c>
      <c r="G283" s="44" t="str">
        <f>LISTINI!S285</f>
        <v>-</v>
      </c>
      <c r="H283" s="44" t="str">
        <f>LISTINI!V285</f>
        <v>-</v>
      </c>
      <c r="I283" s="44" t="str">
        <f>LISTINI!Y285</f>
        <v>-</v>
      </c>
      <c r="J283" s="44" t="str">
        <f>LISTINI!AB285</f>
        <v>-</v>
      </c>
      <c r="K283" s="44" t="str">
        <f>LISTINI!AE285</f>
        <v>-</v>
      </c>
      <c r="L283" s="43" t="str">
        <f>LISTINI!AH285</f>
        <v>-</v>
      </c>
      <c r="M283" s="43" t="str">
        <f>LISTINI!AK285</f>
        <v>-</v>
      </c>
      <c r="N283" s="43" t="str">
        <f>LISTINI!AN285</f>
        <v>-</v>
      </c>
      <c r="O283" s="102">
        <f t="shared" si="4"/>
        <v>0</v>
      </c>
    </row>
    <row r="284" spans="1:15" ht="12.75">
      <c r="A284" s="4" t="s">
        <v>235</v>
      </c>
      <c r="B284" s="11" t="s">
        <v>12</v>
      </c>
      <c r="C284" s="44" t="str">
        <f>LISTINI!G286</f>
        <v>-</v>
      </c>
      <c r="D284" s="43">
        <f>LISTINI!J286</f>
        <v>0</v>
      </c>
      <c r="E284" s="43">
        <f>LISTINI!M285</f>
        <v>0</v>
      </c>
      <c r="F284" s="44">
        <f>LISTINI!P286</f>
        <v>26.4</v>
      </c>
      <c r="G284" s="44">
        <f>LISTINI!S286</f>
        <v>26.4</v>
      </c>
      <c r="H284" s="44">
        <f>LISTINI!V286</f>
        <v>26.4</v>
      </c>
      <c r="I284" s="44">
        <f>LISTINI!Y286</f>
        <v>26.4</v>
      </c>
      <c r="J284" s="44">
        <f>LISTINI!AB286</f>
        <v>26.4</v>
      </c>
      <c r="K284" s="44">
        <f>LISTINI!AE286</f>
        <v>26.4</v>
      </c>
      <c r="L284" s="43">
        <f>LISTINI!AH286</f>
        <v>26.4</v>
      </c>
      <c r="M284" s="43">
        <f>LISTINI!AK286</f>
        <v>26.4</v>
      </c>
      <c r="N284" s="43">
        <f>LISTINI!AN286</f>
        <v>26.4</v>
      </c>
      <c r="O284" s="102">
        <f t="shared" si="4"/>
        <v>21.6</v>
      </c>
    </row>
    <row r="285" spans="1:15" ht="12.75">
      <c r="A285" s="4" t="s">
        <v>236</v>
      </c>
      <c r="B285" s="11" t="s">
        <v>12</v>
      </c>
      <c r="C285" s="44" t="str">
        <f>LISTINI!G287</f>
        <v>-</v>
      </c>
      <c r="D285" s="43">
        <f>LISTINI!J287</f>
        <v>0</v>
      </c>
      <c r="E285" s="43">
        <f>LISTINI!M286</f>
        <v>0</v>
      </c>
      <c r="F285" s="44"/>
      <c r="G285" s="44">
        <f>LISTINI!S287</f>
        <v>0</v>
      </c>
      <c r="H285" s="44">
        <f>LISTINI!V287</f>
        <v>0</v>
      </c>
      <c r="I285" s="44">
        <f>LISTINI!Y287</f>
        <v>0</v>
      </c>
      <c r="J285" s="44" t="str">
        <f>LISTINI!AB287</f>
        <v>-</v>
      </c>
      <c r="K285" s="44" t="str">
        <f>LISTINI!AE287</f>
        <v>-</v>
      </c>
      <c r="L285" s="43" t="str">
        <f>LISTINI!AH287</f>
        <v>-</v>
      </c>
      <c r="M285" s="43" t="str">
        <f>LISTINI!AK287</f>
        <v>-</v>
      </c>
      <c r="N285" s="43" t="str">
        <f>LISTINI!AN287</f>
        <v>-</v>
      </c>
      <c r="O285" s="102">
        <f t="shared" si="4"/>
        <v>0</v>
      </c>
    </row>
    <row r="286" spans="1:15" ht="12.75">
      <c r="A286" s="4" t="s">
        <v>237</v>
      </c>
      <c r="B286" s="11" t="s">
        <v>12</v>
      </c>
      <c r="C286" s="44" t="str">
        <f>LISTINI!G288</f>
        <v>-</v>
      </c>
      <c r="D286" s="43">
        <f>LISTINI!J288</f>
        <v>0</v>
      </c>
      <c r="E286" s="43">
        <f>LISTINI!M287</f>
        <v>0</v>
      </c>
      <c r="F286" s="44">
        <f>LISTINI!P287</f>
        <v>0</v>
      </c>
      <c r="G286" s="44">
        <f>LISTINI!S288</f>
        <v>0</v>
      </c>
      <c r="H286" s="44">
        <f>LISTINI!V288</f>
        <v>0</v>
      </c>
      <c r="I286" s="44">
        <f>LISTINI!Y288</f>
        <v>0</v>
      </c>
      <c r="J286" s="44" t="str">
        <f>LISTINI!AB288</f>
        <v>-</v>
      </c>
      <c r="K286" s="44" t="str">
        <f>LISTINI!AE288</f>
        <v>-</v>
      </c>
      <c r="L286" s="43" t="str">
        <f>LISTINI!AH288</f>
        <v>-</v>
      </c>
      <c r="M286" s="43" t="str">
        <f>LISTINI!AK288</f>
        <v>-</v>
      </c>
      <c r="N286" s="43" t="str">
        <f>LISTINI!AN288</f>
        <v>-</v>
      </c>
      <c r="O286" s="102">
        <f t="shared" si="4"/>
        <v>0</v>
      </c>
    </row>
    <row r="287" spans="1:15" ht="12.75">
      <c r="A287" s="4" t="s">
        <v>238</v>
      </c>
      <c r="B287" s="11" t="s">
        <v>12</v>
      </c>
      <c r="C287" s="44" t="str">
        <f>LISTINI!G289</f>
        <v>-</v>
      </c>
      <c r="D287" s="43">
        <f>LISTINI!J289</f>
        <v>0</v>
      </c>
      <c r="E287" s="43">
        <f>LISTINI!M288</f>
        <v>0</v>
      </c>
      <c r="F287" s="44">
        <f>LISTINI!P288</f>
        <v>0</v>
      </c>
      <c r="G287" s="44">
        <f>LISTINI!S289</f>
        <v>0</v>
      </c>
      <c r="H287" s="44">
        <f>LISTINI!V289</f>
        <v>0</v>
      </c>
      <c r="I287" s="44">
        <f>LISTINI!Y289</f>
        <v>0</v>
      </c>
      <c r="J287" s="44" t="str">
        <f>LISTINI!AB289</f>
        <v>-</v>
      </c>
      <c r="K287" s="44" t="str">
        <f>LISTINI!AE289</f>
        <v>-</v>
      </c>
      <c r="L287" s="43" t="str">
        <f>LISTINI!AH289</f>
        <v>-</v>
      </c>
      <c r="M287" s="43" t="str">
        <f>LISTINI!AK289</f>
        <v>-</v>
      </c>
      <c r="N287" s="43" t="str">
        <f>LISTINI!AN289</f>
        <v>-</v>
      </c>
      <c r="O287" s="102">
        <f t="shared" si="4"/>
        <v>0</v>
      </c>
    </row>
    <row r="288" spans="2:15" ht="12.75">
      <c r="B288" s="11" t="s">
        <v>78</v>
      </c>
      <c r="C288" s="43"/>
      <c r="D288" s="43"/>
      <c r="E288" s="43">
        <f>LISTINI!M289</f>
        <v>0</v>
      </c>
      <c r="F288" s="44">
        <f>LISTINI!P289</f>
        <v>0</v>
      </c>
      <c r="G288" s="44">
        <f>LISTINI!S290</f>
        <v>0</v>
      </c>
      <c r="H288" s="44">
        <f>LISTINI!V290</f>
        <v>0</v>
      </c>
      <c r="I288" s="44">
        <f>LISTINI!Y290</f>
        <v>0</v>
      </c>
      <c r="J288" s="44" t="str">
        <f>LISTINI!AB290</f>
        <v>-</v>
      </c>
      <c r="K288" s="44" t="str">
        <f>LISTINI!AE290</f>
        <v>-</v>
      </c>
      <c r="L288" s="43" t="str">
        <f>LISTINI!AH290</f>
        <v>-</v>
      </c>
      <c r="M288" s="43" t="str">
        <f>LISTINI!AK290</f>
        <v>-</v>
      </c>
      <c r="N288" s="43" t="str">
        <f>LISTINI!AN290</f>
        <v>-</v>
      </c>
      <c r="O288" s="102">
        <f t="shared" si="4"/>
        <v>0</v>
      </c>
    </row>
    <row r="289" spans="1:15" ht="12.75">
      <c r="A289" s="5" t="s">
        <v>239</v>
      </c>
      <c r="B289" s="12"/>
      <c r="C289" s="43"/>
      <c r="D289" s="43"/>
      <c r="E289" s="43">
        <f>LISTINI!M290</f>
        <v>0</v>
      </c>
      <c r="F289" s="44">
        <f>LISTINI!P290</f>
        <v>0</v>
      </c>
      <c r="G289" s="44">
        <f>LISTINI!S291</f>
        <v>0</v>
      </c>
      <c r="H289" s="44">
        <f>LISTINI!V291</f>
        <v>0</v>
      </c>
      <c r="I289" s="44">
        <f>LISTINI!Y291</f>
        <v>0</v>
      </c>
      <c r="J289" s="44" t="str">
        <f>LISTINI!AB291</f>
        <v>-</v>
      </c>
      <c r="K289" s="44" t="str">
        <f>LISTINI!AE291</f>
        <v>-</v>
      </c>
      <c r="L289" s="43" t="str">
        <f>LISTINI!AH291</f>
        <v>-</v>
      </c>
      <c r="M289" s="43" t="str">
        <f>LISTINI!AK291</f>
        <v>-</v>
      </c>
      <c r="N289" s="43" t="str">
        <f>LISTINI!AN291</f>
        <v>-</v>
      </c>
      <c r="O289" s="102">
        <f t="shared" si="4"/>
        <v>0</v>
      </c>
    </row>
    <row r="290" spans="2:15" ht="12.75">
      <c r="B290" s="12"/>
      <c r="C290" s="43"/>
      <c r="D290" s="43"/>
      <c r="E290" s="43">
        <f>LISTINI!M291</f>
        <v>0</v>
      </c>
      <c r="F290" s="44">
        <f>LISTINI!P291</f>
        <v>0</v>
      </c>
      <c r="G290" s="44">
        <f>LISTINI!S292</f>
        <v>0</v>
      </c>
      <c r="H290" s="44">
        <f>LISTINI!V292</f>
        <v>0</v>
      </c>
      <c r="I290" s="44">
        <f>LISTINI!Y292</f>
        <v>0</v>
      </c>
      <c r="J290" s="44" t="str">
        <f>LISTINI!AB292</f>
        <v>-</v>
      </c>
      <c r="K290" s="44" t="str">
        <f>LISTINI!AE292</f>
        <v>-</v>
      </c>
      <c r="L290" s="43" t="str">
        <f>LISTINI!AH292</f>
        <v>-</v>
      </c>
      <c r="M290" s="43" t="str">
        <f>LISTINI!AK292</f>
        <v>-</v>
      </c>
      <c r="N290" s="43" t="str">
        <f>LISTINI!AN292</f>
        <v>-</v>
      </c>
      <c r="O290" s="102">
        <f t="shared" si="4"/>
        <v>0</v>
      </c>
    </row>
    <row r="291" spans="1:15" ht="12.75">
      <c r="A291" s="3" t="s">
        <v>240</v>
      </c>
      <c r="B291" s="12"/>
      <c r="C291" s="43"/>
      <c r="D291" s="43"/>
      <c r="E291" s="43">
        <f>LISTINI!M292</f>
        <v>0</v>
      </c>
      <c r="F291" s="44">
        <f>LISTINI!P292</f>
        <v>0</v>
      </c>
      <c r="G291" s="44">
        <f>LISTINI!S293</f>
        <v>0</v>
      </c>
      <c r="H291" s="44">
        <f>LISTINI!V293</f>
        <v>0</v>
      </c>
      <c r="I291" s="44">
        <f>LISTINI!Y293</f>
        <v>0</v>
      </c>
      <c r="J291" s="44" t="str">
        <f>LISTINI!AB293</f>
        <v>-</v>
      </c>
      <c r="K291" s="44" t="str">
        <f>LISTINI!AE293</f>
        <v>-</v>
      </c>
      <c r="L291" s="43" t="str">
        <f>LISTINI!AH293</f>
        <v>-</v>
      </c>
      <c r="M291" s="43" t="str">
        <f>LISTINI!AK293</f>
        <v>-</v>
      </c>
      <c r="N291" s="43" t="str">
        <f>LISTINI!AN293</f>
        <v>-</v>
      </c>
      <c r="O291" s="102">
        <f t="shared" si="4"/>
        <v>0</v>
      </c>
    </row>
    <row r="292" spans="1:15" ht="12.75">
      <c r="A292" s="4" t="s">
        <v>241</v>
      </c>
      <c r="B292" s="11" t="s">
        <v>11</v>
      </c>
      <c r="C292" s="43">
        <f>LISTINI!G294</f>
        <v>21.35</v>
      </c>
      <c r="D292" s="43">
        <f>LISTINI!J294</f>
        <v>21.35</v>
      </c>
      <c r="E292" s="43">
        <f>LISTINI!M294</f>
        <v>21.35</v>
      </c>
      <c r="F292" s="44">
        <f>LISTINI!P294</f>
        <v>21.35</v>
      </c>
      <c r="G292" s="44">
        <f>LISTINI!S294</f>
        <v>21.35</v>
      </c>
      <c r="H292" s="44">
        <f>LISTINI!V294</f>
        <v>21.35</v>
      </c>
      <c r="I292" s="44">
        <f>LISTINI!Y294</f>
        <v>21.35</v>
      </c>
      <c r="J292" s="44">
        <f>LISTINI!AB294</f>
        <v>21.35</v>
      </c>
      <c r="K292" s="44">
        <f>LISTINI!AE294</f>
        <v>21.35</v>
      </c>
      <c r="L292" s="43">
        <f>LISTINI!AH294</f>
        <v>21.35</v>
      </c>
      <c r="M292" s="43">
        <f>LISTINI!AK294</f>
        <v>21.35</v>
      </c>
      <c r="N292" s="43">
        <f>LISTINI!AN294</f>
        <v>21.35</v>
      </c>
      <c r="O292" s="102">
        <f t="shared" si="4"/>
        <v>21.349999999999998</v>
      </c>
    </row>
    <row r="293" spans="2:15" ht="12.75">
      <c r="B293" s="12"/>
      <c r="C293" s="43"/>
      <c r="D293" s="43"/>
      <c r="E293" s="43"/>
      <c r="F293" s="44"/>
      <c r="G293" s="44">
        <f>LISTINI!S295</f>
        <v>0</v>
      </c>
      <c r="H293" s="44">
        <f>LISTINI!V295</f>
        <v>0</v>
      </c>
      <c r="I293" s="44">
        <f>LISTINI!Y295</f>
        <v>0</v>
      </c>
      <c r="J293" s="44" t="str">
        <f>LISTINI!AB295</f>
        <v>-</v>
      </c>
      <c r="K293" s="44" t="str">
        <f>LISTINI!AE295</f>
        <v>-</v>
      </c>
      <c r="L293" s="43" t="str">
        <f>LISTINI!AH295</f>
        <v>-</v>
      </c>
      <c r="M293" s="43" t="str">
        <f>LISTINI!AK295</f>
        <v>-</v>
      </c>
      <c r="N293" s="43" t="str">
        <f>LISTINI!AN295</f>
        <v>-</v>
      </c>
      <c r="O293" s="102">
        <f t="shared" si="4"/>
        <v>0</v>
      </c>
    </row>
    <row r="294" spans="1:15" ht="12.75">
      <c r="A294" s="3" t="s">
        <v>242</v>
      </c>
      <c r="B294" s="12"/>
      <c r="C294" s="43"/>
      <c r="D294" s="43"/>
      <c r="E294" s="43">
        <f>LISTINI!M295</f>
        <v>0</v>
      </c>
      <c r="F294" s="44">
        <f>LISTINI!P295</f>
        <v>0</v>
      </c>
      <c r="G294" s="44">
        <f>LISTINI!S296</f>
        <v>0</v>
      </c>
      <c r="H294" s="44">
        <f>LISTINI!V296</f>
        <v>0</v>
      </c>
      <c r="I294" s="44">
        <f>LISTINI!Y296</f>
        <v>0</v>
      </c>
      <c r="J294" s="44" t="str">
        <f>LISTINI!AB296</f>
        <v>-</v>
      </c>
      <c r="K294" s="44" t="str">
        <f>LISTINI!AE296</f>
        <v>-</v>
      </c>
      <c r="L294" s="43" t="str">
        <f>LISTINI!AH296</f>
        <v>-</v>
      </c>
      <c r="M294" s="43" t="str">
        <f>LISTINI!AK296</f>
        <v>-</v>
      </c>
      <c r="N294" s="43" t="str">
        <f>LISTINI!AN296</f>
        <v>-</v>
      </c>
      <c r="O294" s="102">
        <f t="shared" si="4"/>
        <v>0</v>
      </c>
    </row>
    <row r="295" spans="1:15" ht="12.75">
      <c r="A295" s="4" t="s">
        <v>243</v>
      </c>
      <c r="B295" s="11" t="s">
        <v>11</v>
      </c>
      <c r="C295" s="43">
        <f>LISTINI!G297</f>
        <v>21.8</v>
      </c>
      <c r="D295" s="43">
        <f>LISTINI!J297</f>
        <v>21.8</v>
      </c>
      <c r="E295" s="43">
        <f>LISTINI!M297</f>
        <v>21.8</v>
      </c>
      <c r="F295" s="44">
        <f>LISTINI!P297</f>
        <v>21.8</v>
      </c>
      <c r="G295" s="44">
        <f>LISTINI!S297</f>
        <v>21.8</v>
      </c>
      <c r="H295" s="44">
        <f>LISTINI!V297</f>
        <v>21.8</v>
      </c>
      <c r="I295" s="44">
        <f>LISTINI!Y297</f>
        <v>21.8</v>
      </c>
      <c r="J295" s="44">
        <f>LISTINI!AB297</f>
        <v>21.8</v>
      </c>
      <c r="K295" s="44">
        <f>LISTINI!AE297</f>
        <v>21.8</v>
      </c>
      <c r="L295" s="43">
        <f>LISTINI!AH297</f>
        <v>21.8</v>
      </c>
      <c r="M295" s="43">
        <f>LISTINI!AK297</f>
        <v>21.8</v>
      </c>
      <c r="N295" s="43">
        <f>LISTINI!AN297</f>
        <v>20.2</v>
      </c>
      <c r="O295" s="102">
        <f t="shared" si="4"/>
        <v>21.66666666666667</v>
      </c>
    </row>
    <row r="296" spans="1:15" ht="12.75">
      <c r="A296" s="4" t="s">
        <v>244</v>
      </c>
      <c r="B296" s="11" t="s">
        <v>12</v>
      </c>
      <c r="C296" s="43" t="str">
        <f>LISTINI!G298</f>
        <v>-</v>
      </c>
      <c r="D296" s="43" t="str">
        <f>LISTINI!J298</f>
        <v>-</v>
      </c>
      <c r="E296" s="43"/>
      <c r="F296" s="44"/>
      <c r="G296" s="44" t="str">
        <f>LISTINI!S298</f>
        <v>-</v>
      </c>
      <c r="H296" s="44" t="str">
        <f>LISTINI!V298</f>
        <v>-</v>
      </c>
      <c r="I296" s="44" t="str">
        <f>LISTINI!Y298</f>
        <v>-</v>
      </c>
      <c r="J296" s="44" t="str">
        <f>LISTINI!AB298</f>
        <v>-</v>
      </c>
      <c r="K296" s="44" t="str">
        <f>LISTINI!AE298</f>
        <v>-</v>
      </c>
      <c r="L296" s="43" t="str">
        <f>LISTINI!AH298</f>
        <v>-</v>
      </c>
      <c r="M296" s="43" t="str">
        <f>LISTINI!AK298</f>
        <v>-</v>
      </c>
      <c r="N296" s="43">
        <f>LISTINI!AN298</f>
        <v>23.4</v>
      </c>
      <c r="O296" s="102">
        <f t="shared" si="4"/>
        <v>23.4</v>
      </c>
    </row>
    <row r="297" spans="1:15" ht="12.75">
      <c r="A297" s="4" t="s">
        <v>245</v>
      </c>
      <c r="B297" s="11" t="s">
        <v>12</v>
      </c>
      <c r="C297" s="43">
        <f>LISTINI!G299</f>
        <v>29</v>
      </c>
      <c r="D297" s="43">
        <f>LISTINI!J299</f>
        <v>29</v>
      </c>
      <c r="E297" s="43">
        <f>LISTINI!M299</f>
        <v>29</v>
      </c>
      <c r="F297" s="44">
        <f>LISTINI!P299</f>
        <v>29</v>
      </c>
      <c r="G297" s="44">
        <f>LISTINI!S299</f>
        <v>29</v>
      </c>
      <c r="H297" s="44">
        <f>LISTINI!V299</f>
        <v>29</v>
      </c>
      <c r="I297" s="44">
        <f>LISTINI!Y299</f>
        <v>29</v>
      </c>
      <c r="J297" s="44">
        <f>LISTINI!AB299</f>
        <v>29</v>
      </c>
      <c r="K297" s="44">
        <f>LISTINI!AE299</f>
        <v>29</v>
      </c>
      <c r="L297" s="43">
        <f>LISTINI!AH299</f>
        <v>29</v>
      </c>
      <c r="M297" s="43">
        <f>LISTINI!AK299</f>
        <v>29</v>
      </c>
      <c r="N297" s="43">
        <f>LISTINI!AN299</f>
        <v>28.4</v>
      </c>
      <c r="O297" s="102">
        <f t="shared" si="4"/>
        <v>28.95</v>
      </c>
    </row>
    <row r="298" spans="1:15" ht="12.75">
      <c r="A298" s="4" t="s">
        <v>246</v>
      </c>
      <c r="B298" s="11" t="s">
        <v>12</v>
      </c>
      <c r="C298" s="43">
        <f>LISTINI!G300</f>
        <v>32.6</v>
      </c>
      <c r="D298" s="43">
        <f>LISTINI!J300</f>
        <v>32.6</v>
      </c>
      <c r="E298" s="43">
        <f>LISTINI!M300</f>
        <v>32.6</v>
      </c>
      <c r="F298" s="44">
        <f>LISTINI!P300</f>
        <v>32.6</v>
      </c>
      <c r="G298" s="44">
        <f>LISTINI!S300</f>
        <v>32.6</v>
      </c>
      <c r="H298" s="44">
        <f>LISTINI!V300</f>
        <v>32.6</v>
      </c>
      <c r="I298" s="44">
        <f>LISTINI!Y300</f>
        <v>32.6</v>
      </c>
      <c r="J298" s="44">
        <f>LISTINI!AB300</f>
        <v>32.6</v>
      </c>
      <c r="K298" s="44">
        <f>LISTINI!AE300</f>
        <v>32.6</v>
      </c>
      <c r="L298" s="43">
        <f>LISTINI!AH300</f>
        <v>32.6</v>
      </c>
      <c r="M298" s="43">
        <f>LISTINI!AK300</f>
        <v>32.6</v>
      </c>
      <c r="N298" s="43">
        <f>LISTINI!AN300</f>
        <v>31.9</v>
      </c>
      <c r="O298" s="102">
        <f t="shared" si="4"/>
        <v>32.54166666666667</v>
      </c>
    </row>
    <row r="299" spans="1:15" ht="12.75">
      <c r="A299" s="4" t="s">
        <v>247</v>
      </c>
      <c r="B299" s="11" t="s">
        <v>12</v>
      </c>
      <c r="C299" s="43">
        <f>LISTINI!G301</f>
        <v>32.4</v>
      </c>
      <c r="D299" s="43">
        <f>LISTINI!J301</f>
        <v>32.4</v>
      </c>
      <c r="E299" s="43">
        <f>LISTINI!M301</f>
        <v>32.4</v>
      </c>
      <c r="F299" s="44">
        <f>LISTINI!P301</f>
        <v>32.4</v>
      </c>
      <c r="G299" s="44">
        <f>LISTINI!S301</f>
        <v>32.4</v>
      </c>
      <c r="H299" s="44">
        <f>LISTINI!V301</f>
        <v>32.4</v>
      </c>
      <c r="I299" s="44">
        <f>LISTINI!Y301</f>
        <v>32.4</v>
      </c>
      <c r="J299" s="44">
        <f>LISTINI!AB301</f>
        <v>32.4</v>
      </c>
      <c r="K299" s="44">
        <f>LISTINI!AE301</f>
        <v>32.4</v>
      </c>
      <c r="L299" s="43">
        <f>LISTINI!AH301</f>
        <v>32.4</v>
      </c>
      <c r="M299" s="43">
        <f>LISTINI!AK301</f>
        <v>32.4</v>
      </c>
      <c r="N299" s="43">
        <f>LISTINI!AN301</f>
        <v>30.6</v>
      </c>
      <c r="O299" s="102">
        <f t="shared" si="4"/>
        <v>32.24999999999999</v>
      </c>
    </row>
    <row r="300" spans="1:15" ht="12.75">
      <c r="A300" s="4" t="s">
        <v>248</v>
      </c>
      <c r="B300" s="11" t="s">
        <v>12</v>
      </c>
      <c r="C300" s="43">
        <f>LISTINI!G302</f>
        <v>29.5</v>
      </c>
      <c r="D300" s="43">
        <f>LISTINI!J302</f>
        <v>29.5</v>
      </c>
      <c r="E300" s="43">
        <f>LISTINI!M302</f>
        <v>29.5</v>
      </c>
      <c r="F300" s="44">
        <f>LISTINI!P302</f>
        <v>29.5</v>
      </c>
      <c r="G300" s="44">
        <f>LISTINI!S302</f>
        <v>29.5</v>
      </c>
      <c r="H300" s="44">
        <f>LISTINI!V302</f>
        <v>29.5</v>
      </c>
      <c r="I300" s="44">
        <f>LISTINI!Y302</f>
        <v>29.5</v>
      </c>
      <c r="J300" s="44">
        <f>LISTINI!AB302</f>
        <v>29.5</v>
      </c>
      <c r="K300" s="44">
        <f>LISTINI!AE302</f>
        <v>29.5</v>
      </c>
      <c r="L300" s="43">
        <f>LISTINI!AH302</f>
        <v>29.5</v>
      </c>
      <c r="M300" s="43">
        <f>LISTINI!AK302</f>
        <v>29.5</v>
      </c>
      <c r="N300" s="43">
        <f>LISTINI!AN302</f>
        <v>28.8</v>
      </c>
      <c r="O300" s="102">
        <f t="shared" si="4"/>
        <v>29.441666666666666</v>
      </c>
    </row>
    <row r="301" spans="1:15" ht="12.75">
      <c r="A301" s="4" t="s">
        <v>249</v>
      </c>
      <c r="B301" s="11" t="s">
        <v>12</v>
      </c>
      <c r="C301" s="43">
        <f>LISTINI!G303</f>
        <v>42.2</v>
      </c>
      <c r="D301" s="43">
        <f>LISTINI!J303</f>
        <v>42.2</v>
      </c>
      <c r="E301" s="43">
        <f>LISTINI!M303</f>
        <v>42.2</v>
      </c>
      <c r="F301" s="44">
        <f>LISTINI!P303</f>
        <v>42.2</v>
      </c>
      <c r="G301" s="44">
        <f>LISTINI!S303</f>
        <v>42.2</v>
      </c>
      <c r="H301" s="44">
        <f>LISTINI!V303</f>
        <v>42.2</v>
      </c>
      <c r="I301" s="44">
        <f>LISTINI!Y303</f>
        <v>42.2</v>
      </c>
      <c r="J301" s="44">
        <f>LISTINI!AB303</f>
        <v>42.2</v>
      </c>
      <c r="K301" s="44">
        <f>LISTINI!AE303</f>
        <v>42.2</v>
      </c>
      <c r="L301" s="43">
        <f>LISTINI!AH303</f>
        <v>42.2</v>
      </c>
      <c r="M301" s="43">
        <f>LISTINI!AK303</f>
        <v>42.2</v>
      </c>
      <c r="N301" s="43">
        <f>LISTINI!AN303</f>
        <v>41.4</v>
      </c>
      <c r="O301" s="102">
        <f t="shared" si="4"/>
        <v>42.133333333333326</v>
      </c>
    </row>
    <row r="302" spans="1:15" ht="12.75">
      <c r="A302" s="4" t="s">
        <v>250</v>
      </c>
      <c r="B302" s="11" t="s">
        <v>12</v>
      </c>
      <c r="C302" s="44" t="str">
        <f>LISTINI!G304</f>
        <v>-</v>
      </c>
      <c r="D302" s="43" t="str">
        <f>LISTINI!J304</f>
        <v>-</v>
      </c>
      <c r="E302" s="43"/>
      <c r="F302" s="44"/>
      <c r="G302" s="44" t="str">
        <f>LISTINI!S304</f>
        <v>-</v>
      </c>
      <c r="H302" s="44" t="str">
        <f>LISTINI!V304</f>
        <v>-</v>
      </c>
      <c r="I302" s="44" t="str">
        <f>LISTINI!Y304</f>
        <v>-</v>
      </c>
      <c r="J302" s="44" t="str">
        <f>LISTINI!AB304</f>
        <v>-</v>
      </c>
      <c r="K302" s="44" t="str">
        <f>LISTINI!AE304</f>
        <v>-</v>
      </c>
      <c r="L302" s="43" t="str">
        <f>LISTINI!AH304</f>
        <v>-</v>
      </c>
      <c r="M302" s="43" t="str">
        <f>LISTINI!AK304</f>
        <v>-</v>
      </c>
      <c r="N302" s="43" t="str">
        <f>LISTINI!AN304</f>
        <v>-</v>
      </c>
      <c r="O302" s="102"/>
    </row>
    <row r="303" spans="1:15" ht="12.75">
      <c r="A303" s="4" t="s">
        <v>251</v>
      </c>
      <c r="B303" s="11" t="s">
        <v>12</v>
      </c>
      <c r="C303" s="44" t="str">
        <f>LISTINI!G305</f>
        <v>-</v>
      </c>
      <c r="D303" s="43" t="str">
        <f>LISTINI!J305</f>
        <v>-</v>
      </c>
      <c r="E303" s="43" t="str">
        <f>LISTINI!M304</f>
        <v>-</v>
      </c>
      <c r="F303" s="44" t="str">
        <f>LISTINI!P304</f>
        <v>-</v>
      </c>
      <c r="G303" s="44" t="str">
        <f>LISTINI!S305</f>
        <v>-</v>
      </c>
      <c r="H303" s="44" t="str">
        <f>LISTINI!V305</f>
        <v>-</v>
      </c>
      <c r="I303" s="44" t="str">
        <f>LISTINI!Y305</f>
        <v>-</v>
      </c>
      <c r="J303" s="44" t="str">
        <f>LISTINI!AB305</f>
        <v>-</v>
      </c>
      <c r="K303" s="44" t="str">
        <f>LISTINI!AE305</f>
        <v>-</v>
      </c>
      <c r="L303" s="43" t="str">
        <f>LISTINI!AH305</f>
        <v>-</v>
      </c>
      <c r="M303" s="43" t="str">
        <f>LISTINI!AK305</f>
        <v>-</v>
      </c>
      <c r="N303" s="43" t="str">
        <f>LISTINI!AN305</f>
        <v>-</v>
      </c>
      <c r="O303" s="102"/>
    </row>
    <row r="304" spans="1:15" ht="12.75">
      <c r="A304" s="4" t="s">
        <v>252</v>
      </c>
      <c r="B304" s="11" t="s">
        <v>12</v>
      </c>
      <c r="C304" s="43">
        <f>LISTINI!G306</f>
        <v>28</v>
      </c>
      <c r="D304" s="43">
        <f>LISTINI!J306</f>
        <v>28</v>
      </c>
      <c r="E304" s="43">
        <f>LISTINI!M306</f>
        <v>28</v>
      </c>
      <c r="F304" s="44">
        <f>LISTINI!P306</f>
        <v>28</v>
      </c>
      <c r="G304" s="44">
        <f>LISTINI!S306</f>
        <v>28</v>
      </c>
      <c r="H304" s="44">
        <f>LISTINI!V306</f>
        <v>28</v>
      </c>
      <c r="I304" s="44">
        <f>LISTINI!Y306</f>
        <v>28</v>
      </c>
      <c r="J304" s="44">
        <f>LISTINI!AB306</f>
        <v>28</v>
      </c>
      <c r="K304" s="44">
        <f>LISTINI!AE306</f>
        <v>28</v>
      </c>
      <c r="L304" s="43">
        <f>LISTINI!AH306</f>
        <v>28</v>
      </c>
      <c r="M304" s="43">
        <f>LISTINI!AK306</f>
        <v>28</v>
      </c>
      <c r="N304" s="43">
        <f>LISTINI!AN306</f>
        <v>26.9</v>
      </c>
      <c r="O304" s="102">
        <f t="shared" si="4"/>
        <v>27.90833333333333</v>
      </c>
    </row>
    <row r="305" spans="1:15" ht="12.75">
      <c r="A305" s="4" t="s">
        <v>253</v>
      </c>
      <c r="B305" s="11" t="s">
        <v>12</v>
      </c>
      <c r="C305" s="44" t="str">
        <f>LISTINI!G307</f>
        <v>-</v>
      </c>
      <c r="D305" s="43" t="str">
        <f>LISTINI!J307</f>
        <v>-</v>
      </c>
      <c r="E305" s="43"/>
      <c r="F305" s="44"/>
      <c r="G305" s="44" t="str">
        <f>LISTINI!S307</f>
        <v>-</v>
      </c>
      <c r="H305" s="44" t="str">
        <f>LISTINI!V307</f>
        <v>-</v>
      </c>
      <c r="I305" s="44" t="str">
        <f>LISTINI!Y307</f>
        <v>-</v>
      </c>
      <c r="J305" s="44" t="str">
        <f>LISTINI!AB307</f>
        <v>-</v>
      </c>
      <c r="K305" s="44" t="str">
        <f>LISTINI!AE307</f>
        <v>-</v>
      </c>
      <c r="L305" s="43" t="str">
        <f>LISTINI!AH307</f>
        <v>-</v>
      </c>
      <c r="M305" s="43" t="str">
        <f>LISTINI!AK307</f>
        <v>-</v>
      </c>
      <c r="N305" s="43" t="str">
        <f>LISTINI!AN307</f>
        <v>-</v>
      </c>
      <c r="O305" s="102"/>
    </row>
    <row r="306" spans="2:15" ht="12.75">
      <c r="B306" s="12"/>
      <c r="C306" s="43"/>
      <c r="D306" s="43"/>
      <c r="E306" s="43" t="str">
        <f>LISTINI!M307</f>
        <v>-</v>
      </c>
      <c r="F306" s="44" t="str">
        <f>LISTINI!P307</f>
        <v>-</v>
      </c>
      <c r="G306" s="44">
        <f>LISTINI!S308</f>
        <v>0</v>
      </c>
      <c r="H306" s="44">
        <f>LISTINI!V308</f>
        <v>0</v>
      </c>
      <c r="I306" s="44">
        <f>LISTINI!Y308</f>
        <v>0</v>
      </c>
      <c r="J306" s="44" t="str">
        <f>LISTINI!AB308</f>
        <v>-</v>
      </c>
      <c r="K306" s="44" t="str">
        <f>LISTINI!AE308</f>
        <v>-</v>
      </c>
      <c r="L306" s="43" t="str">
        <f>LISTINI!AH308</f>
        <v>-</v>
      </c>
      <c r="M306" s="43" t="str">
        <f>LISTINI!AK308</f>
        <v>-</v>
      </c>
      <c r="N306" s="43" t="str">
        <f>LISTINI!AN308</f>
        <v>-</v>
      </c>
      <c r="O306" s="102">
        <f t="shared" si="4"/>
        <v>0</v>
      </c>
    </row>
    <row r="307" spans="1:15" ht="12.75">
      <c r="A307" s="5" t="s">
        <v>254</v>
      </c>
      <c r="B307" s="12"/>
      <c r="C307" s="43"/>
      <c r="D307" s="43"/>
      <c r="E307" s="43">
        <f>LISTINI!M308</f>
        <v>0</v>
      </c>
      <c r="F307" s="44">
        <f>LISTINI!P308</f>
        <v>0</v>
      </c>
      <c r="G307" s="44">
        <f>LISTINI!S309</f>
        <v>0</v>
      </c>
      <c r="H307" s="44">
        <f>LISTINI!V309</f>
        <v>0</v>
      </c>
      <c r="I307" s="44">
        <f>LISTINI!Y309</f>
        <v>0</v>
      </c>
      <c r="J307" s="44" t="str">
        <f>LISTINI!AB309</f>
        <v>-</v>
      </c>
      <c r="K307" s="44" t="str">
        <f>LISTINI!AE309</f>
        <v>-</v>
      </c>
      <c r="L307" s="43" t="str">
        <f>LISTINI!AH309</f>
        <v>-</v>
      </c>
      <c r="M307" s="43" t="str">
        <f>LISTINI!AK309</f>
        <v>-</v>
      </c>
      <c r="N307" s="43" t="str">
        <f>LISTINI!AN309</f>
        <v>-</v>
      </c>
      <c r="O307" s="102">
        <f t="shared" si="4"/>
        <v>0</v>
      </c>
    </row>
    <row r="308" spans="1:15" ht="12.75">
      <c r="A308" s="6" t="s">
        <v>255</v>
      </c>
      <c r="B308" s="12"/>
      <c r="C308" s="43"/>
      <c r="D308" s="43"/>
      <c r="E308" s="43">
        <f>LISTINI!M309</f>
        <v>0</v>
      </c>
      <c r="F308" s="44">
        <f>LISTINI!P309</f>
        <v>0</v>
      </c>
      <c r="G308" s="44">
        <f>LISTINI!S310</f>
        <v>0</v>
      </c>
      <c r="H308" s="44">
        <f>LISTINI!V310</f>
        <v>0</v>
      </c>
      <c r="I308" s="44">
        <f>LISTINI!Y310</f>
        <v>0</v>
      </c>
      <c r="J308" s="44" t="str">
        <f>LISTINI!AB310</f>
        <v>-</v>
      </c>
      <c r="K308" s="44" t="str">
        <f>LISTINI!AE310</f>
        <v>-</v>
      </c>
      <c r="L308" s="43" t="str">
        <f>LISTINI!AH310</f>
        <v>-</v>
      </c>
      <c r="M308" s="43" t="str">
        <f>LISTINI!AK310</f>
        <v>-</v>
      </c>
      <c r="N308" s="43" t="str">
        <f>LISTINI!AN310</f>
        <v>-</v>
      </c>
      <c r="O308" s="102">
        <f t="shared" si="4"/>
        <v>0</v>
      </c>
    </row>
    <row r="309" spans="2:15" ht="12.75">
      <c r="B309" s="12"/>
      <c r="C309" s="43"/>
      <c r="D309" s="43"/>
      <c r="E309" s="43">
        <f>LISTINI!M310</f>
        <v>0</v>
      </c>
      <c r="F309" s="44">
        <f>LISTINI!P310</f>
        <v>0</v>
      </c>
      <c r="G309" s="44">
        <f>LISTINI!S311</f>
        <v>0</v>
      </c>
      <c r="H309" s="44">
        <f>LISTINI!V311</f>
        <v>0</v>
      </c>
      <c r="I309" s="44">
        <f>LISTINI!Y311</f>
        <v>0</v>
      </c>
      <c r="J309" s="44" t="str">
        <f>LISTINI!AB311</f>
        <v>-</v>
      </c>
      <c r="K309" s="44" t="str">
        <f>LISTINI!AE311</f>
        <v>-</v>
      </c>
      <c r="L309" s="43" t="str">
        <f>LISTINI!AH311</f>
        <v>-</v>
      </c>
      <c r="M309" s="43" t="str">
        <f>LISTINI!AK311</f>
        <v>-</v>
      </c>
      <c r="N309" s="43" t="str">
        <f>LISTINI!AN311</f>
        <v>-</v>
      </c>
      <c r="O309" s="102">
        <f t="shared" si="4"/>
        <v>0</v>
      </c>
    </row>
    <row r="310" spans="1:15" ht="12.75">
      <c r="A310" s="3" t="s">
        <v>256</v>
      </c>
      <c r="B310" s="12"/>
      <c r="C310" s="43"/>
      <c r="D310" s="43"/>
      <c r="E310" s="43">
        <f>LISTINI!M311</f>
        <v>0</v>
      </c>
      <c r="F310" s="44">
        <f>LISTINI!P311</f>
        <v>0</v>
      </c>
      <c r="G310" s="44">
        <f>LISTINI!S312</f>
        <v>0</v>
      </c>
      <c r="H310" s="44">
        <f>LISTINI!V312</f>
        <v>0</v>
      </c>
      <c r="I310" s="44">
        <f>LISTINI!Y312</f>
        <v>0</v>
      </c>
      <c r="J310" s="44" t="str">
        <f>LISTINI!AB312</f>
        <v>-</v>
      </c>
      <c r="K310" s="44" t="str">
        <f>LISTINI!AE312</f>
        <v>-</v>
      </c>
      <c r="L310" s="43" t="str">
        <f>LISTINI!AH312</f>
        <v>-</v>
      </c>
      <c r="M310" s="43" t="str">
        <f>LISTINI!AK312</f>
        <v>-</v>
      </c>
      <c r="N310" s="43" t="str">
        <f>LISTINI!AN312</f>
        <v>-</v>
      </c>
      <c r="O310" s="102">
        <f t="shared" si="4"/>
        <v>0</v>
      </c>
    </row>
    <row r="311" spans="1:15" ht="12.75">
      <c r="A311" s="4" t="s">
        <v>257</v>
      </c>
      <c r="B311" s="11" t="s">
        <v>335</v>
      </c>
      <c r="C311" s="43">
        <f>LISTINI!G313</f>
        <v>74.88625036797553</v>
      </c>
      <c r="D311" s="43">
        <f>LISTINI!J313</f>
        <v>74.885</v>
      </c>
      <c r="E311" s="43">
        <f>LISTINI!M313</f>
        <v>74.885</v>
      </c>
      <c r="F311" s="44">
        <f>LISTINI!P313</f>
        <v>74.885</v>
      </c>
      <c r="G311" s="44">
        <f>LISTINI!S313</f>
        <v>74.885</v>
      </c>
      <c r="H311" s="44">
        <f>LISTINI!V313</f>
        <v>74.885</v>
      </c>
      <c r="I311" s="44">
        <f>LISTINI!Y313</f>
        <v>74.885</v>
      </c>
      <c r="J311" s="44">
        <f>LISTINI!AB313</f>
        <v>74.885</v>
      </c>
      <c r="K311" s="44">
        <f>LISTINI!AE313</f>
        <v>74.885</v>
      </c>
      <c r="L311" s="43">
        <f>LISTINI!AH313</f>
        <v>74.885</v>
      </c>
      <c r="M311" s="43">
        <f>LISTINI!AK313</f>
        <v>74.885</v>
      </c>
      <c r="N311" s="43">
        <f>LISTINI!AN313</f>
        <v>74</v>
      </c>
      <c r="O311" s="102">
        <f t="shared" si="4"/>
        <v>74.81135419733128</v>
      </c>
    </row>
    <row r="312" spans="1:15" ht="12.75">
      <c r="A312" s="4" t="s">
        <v>258</v>
      </c>
      <c r="B312" s="11" t="s">
        <v>12</v>
      </c>
      <c r="C312" s="43">
        <f>LISTINI!G314</f>
        <v>219.495</v>
      </c>
      <c r="D312" s="43">
        <f>LISTINI!J314</f>
        <v>219.495</v>
      </c>
      <c r="E312" s="43">
        <f>LISTINI!M314</f>
        <v>219.495</v>
      </c>
      <c r="F312" s="44">
        <f>LISTINI!P314</f>
        <v>219.495</v>
      </c>
      <c r="G312" s="44">
        <f>LISTINI!S314</f>
        <v>219.495</v>
      </c>
      <c r="H312" s="44">
        <f>LISTINI!V314</f>
        <v>219.495</v>
      </c>
      <c r="I312" s="44">
        <f>LISTINI!Y314</f>
        <v>219.495</v>
      </c>
      <c r="J312" s="44">
        <f>LISTINI!AB314</f>
        <v>219.495</v>
      </c>
      <c r="K312" s="44">
        <f>LISTINI!AE314</f>
        <v>219.495</v>
      </c>
      <c r="L312" s="43">
        <f>LISTINI!AH314</f>
        <v>219.495</v>
      </c>
      <c r="M312" s="43">
        <f>LISTINI!AK314</f>
        <v>219.495</v>
      </c>
      <c r="N312" s="43">
        <f>LISTINI!AN314</f>
        <v>216</v>
      </c>
      <c r="O312" s="102">
        <f t="shared" si="4"/>
        <v>219.20374999999993</v>
      </c>
    </row>
    <row r="313" spans="1:15" ht="12.75">
      <c r="A313" s="4" t="s">
        <v>259</v>
      </c>
      <c r="B313" s="11" t="s">
        <v>12</v>
      </c>
      <c r="C313" s="43">
        <f>LISTINI!G315</f>
        <v>464.81500000000005</v>
      </c>
      <c r="D313" s="43">
        <f>LISTINI!J315</f>
        <v>464.81500000000005</v>
      </c>
      <c r="E313" s="43">
        <f>LISTINI!M315</f>
        <v>464.81500000000005</v>
      </c>
      <c r="F313" s="44">
        <f>LISTINI!P315</f>
        <v>464.81500000000005</v>
      </c>
      <c r="G313" s="44">
        <f>LISTINI!S315</f>
        <v>464.81500000000005</v>
      </c>
      <c r="H313" s="44">
        <f>LISTINI!V315</f>
        <v>464.81500000000005</v>
      </c>
      <c r="I313" s="44">
        <f>LISTINI!Y315</f>
        <v>464.81500000000005</v>
      </c>
      <c r="J313" s="44">
        <f>LISTINI!AB315</f>
        <v>464.81500000000005</v>
      </c>
      <c r="K313" s="44">
        <f>LISTINI!AE315</f>
        <v>464.81500000000005</v>
      </c>
      <c r="L313" s="43">
        <f>LISTINI!AH315</f>
        <v>464.81500000000005</v>
      </c>
      <c r="M313" s="43">
        <f>LISTINI!AK315</f>
        <v>464.81500000000005</v>
      </c>
      <c r="N313" s="43">
        <f>LISTINI!AN315</f>
        <v>464.81500000000005</v>
      </c>
      <c r="O313" s="102">
        <f t="shared" si="4"/>
        <v>464.8150000000002</v>
      </c>
    </row>
    <row r="314" spans="1:15" ht="12.75">
      <c r="A314" s="4" t="s">
        <v>260</v>
      </c>
      <c r="B314" s="11" t="s">
        <v>12</v>
      </c>
      <c r="C314" s="43">
        <f>LISTINI!G316</f>
        <v>1162.0280229513446</v>
      </c>
      <c r="D314" s="43">
        <f>LISTINI!J316</f>
        <v>1162.025</v>
      </c>
      <c r="E314" s="43">
        <f>LISTINI!M316</f>
        <v>1162.025</v>
      </c>
      <c r="F314" s="44">
        <f>LISTINI!P316</f>
        <v>1162.025</v>
      </c>
      <c r="G314" s="44">
        <f>LISTINI!S316</f>
        <v>1162.025</v>
      </c>
      <c r="H314" s="44">
        <f>LISTINI!V316</f>
        <v>1162.025</v>
      </c>
      <c r="I314" s="44">
        <f>LISTINI!Y316</f>
        <v>1162.025</v>
      </c>
      <c r="J314" s="44">
        <f>LISTINI!AB316</f>
        <v>1162.025</v>
      </c>
      <c r="K314" s="44">
        <f>LISTINI!AE316</f>
        <v>1162.025</v>
      </c>
      <c r="L314" s="43">
        <f>LISTINI!AH316</f>
        <v>1162.025</v>
      </c>
      <c r="M314" s="43">
        <f>LISTINI!AK316</f>
        <v>1162.025</v>
      </c>
      <c r="N314" s="43">
        <f>LISTINI!AN316</f>
        <v>1162.025</v>
      </c>
      <c r="O314" s="102">
        <f t="shared" si="4"/>
        <v>1162.0252519126118</v>
      </c>
    </row>
    <row r="315" spans="1:15" ht="12.75">
      <c r="A315" s="4" t="s">
        <v>261</v>
      </c>
      <c r="B315" s="11" t="s">
        <v>12</v>
      </c>
      <c r="C315" s="43">
        <f>LISTINI!G317</f>
        <v>645.575</v>
      </c>
      <c r="D315" s="43">
        <f>LISTINI!J317</f>
        <v>645.575</v>
      </c>
      <c r="E315" s="43">
        <f>LISTINI!M317</f>
        <v>645.575</v>
      </c>
      <c r="F315" s="44">
        <f>LISTINI!P317</f>
        <v>645.575</v>
      </c>
      <c r="G315" s="44">
        <f>LISTINI!S317</f>
        <v>645.575</v>
      </c>
      <c r="H315" s="44">
        <f>LISTINI!V317</f>
        <v>645.575</v>
      </c>
      <c r="I315" s="44">
        <f>LISTINI!Y317</f>
        <v>645.575</v>
      </c>
      <c r="J315" s="44">
        <f>LISTINI!AB317</f>
        <v>645.575</v>
      </c>
      <c r="K315" s="44">
        <f>LISTINI!AE317</f>
        <v>645.575</v>
      </c>
      <c r="L315" s="43">
        <f>LISTINI!AH317</f>
        <v>645.575</v>
      </c>
      <c r="M315" s="43">
        <f>LISTINI!AK317</f>
        <v>645.575</v>
      </c>
      <c r="N315" s="43">
        <f>LISTINI!AN317</f>
        <v>400</v>
      </c>
      <c r="O315" s="102">
        <f t="shared" si="4"/>
        <v>625.1104166666665</v>
      </c>
    </row>
    <row r="316" spans="1:15" ht="12.75">
      <c r="A316" s="4" t="s">
        <v>262</v>
      </c>
      <c r="B316" s="11" t="s">
        <v>12</v>
      </c>
      <c r="C316" s="43">
        <f>LISTINI!G318</f>
        <v>852.155</v>
      </c>
      <c r="D316" s="43">
        <f>LISTINI!J318</f>
        <v>852.155</v>
      </c>
      <c r="E316" s="43">
        <f>LISTINI!M318</f>
        <v>852.155</v>
      </c>
      <c r="F316" s="44">
        <f>LISTINI!P318</f>
        <v>852.155</v>
      </c>
      <c r="G316" s="44">
        <f>LISTINI!S318</f>
        <v>852.155</v>
      </c>
      <c r="H316" s="44">
        <f>LISTINI!V318</f>
        <v>852.155</v>
      </c>
      <c r="I316" s="44">
        <f>LISTINI!Y318</f>
        <v>852.155</v>
      </c>
      <c r="J316" s="44">
        <f>LISTINI!AB318</f>
        <v>852.155</v>
      </c>
      <c r="K316" s="44">
        <f>LISTINI!AE318</f>
        <v>852.155</v>
      </c>
      <c r="L316" s="43">
        <f>LISTINI!AH318</f>
        <v>852.155</v>
      </c>
      <c r="M316" s="43">
        <f>LISTINI!AK318</f>
        <v>852.155</v>
      </c>
      <c r="N316" s="43" t="str">
        <f>LISTINI!AN318</f>
        <v>-</v>
      </c>
      <c r="O316" s="102">
        <f t="shared" si="4"/>
        <v>852.155</v>
      </c>
    </row>
    <row r="317" spans="2:15" ht="12.75">
      <c r="B317" s="12"/>
      <c r="C317" s="43"/>
      <c r="D317" s="43"/>
      <c r="E317" s="43"/>
      <c r="F317" s="44"/>
      <c r="G317" s="44">
        <f>LISTINI!S319</f>
        <v>0</v>
      </c>
      <c r="H317" s="44">
        <f>LISTINI!V319</f>
        <v>0</v>
      </c>
      <c r="I317" s="44">
        <f>LISTINI!Y319</f>
        <v>0</v>
      </c>
      <c r="J317" s="44" t="str">
        <f>LISTINI!AB319</f>
        <v>-</v>
      </c>
      <c r="K317" s="44" t="str">
        <f>LISTINI!AE319</f>
        <v>-</v>
      </c>
      <c r="L317" s="43" t="str">
        <f>LISTINI!AH319</f>
        <v>-</v>
      </c>
      <c r="M317" s="43" t="str">
        <f>LISTINI!AK319</f>
        <v>-</v>
      </c>
      <c r="N317" s="43" t="str">
        <f>LISTINI!AN319</f>
        <v>-</v>
      </c>
      <c r="O317" s="102">
        <f t="shared" si="4"/>
        <v>0</v>
      </c>
    </row>
    <row r="318" spans="1:15" ht="12.75">
      <c r="A318" s="3" t="s">
        <v>263</v>
      </c>
      <c r="B318" s="12"/>
      <c r="C318" s="43"/>
      <c r="D318" s="43"/>
      <c r="E318" s="43">
        <f>LISTINI!M319</f>
        <v>0</v>
      </c>
      <c r="F318" s="44">
        <f>LISTINI!P319</f>
        <v>0</v>
      </c>
      <c r="G318" s="44">
        <f>LISTINI!S320</f>
        <v>0</v>
      </c>
      <c r="H318" s="44">
        <f>LISTINI!V320</f>
        <v>0</v>
      </c>
      <c r="I318" s="44">
        <f>LISTINI!Y320</f>
        <v>0</v>
      </c>
      <c r="J318" s="44" t="str">
        <f>LISTINI!AB320</f>
        <v>-</v>
      </c>
      <c r="K318" s="44" t="str">
        <f>LISTINI!AE320</f>
        <v>-</v>
      </c>
      <c r="L318" s="43" t="str">
        <f>LISTINI!AH320</f>
        <v>-</v>
      </c>
      <c r="M318" s="43" t="str">
        <f>LISTINI!AK320</f>
        <v>-</v>
      </c>
      <c r="N318" s="43" t="str">
        <f>LISTINI!AN320</f>
        <v>-</v>
      </c>
      <c r="O318" s="102">
        <f t="shared" si="4"/>
        <v>0</v>
      </c>
    </row>
    <row r="319" spans="1:15" ht="12.75">
      <c r="A319" s="4" t="s">
        <v>257</v>
      </c>
      <c r="B319" s="11" t="s">
        <v>335</v>
      </c>
      <c r="C319" s="43">
        <f>LISTINI!G321</f>
        <v>12.91</v>
      </c>
      <c r="D319" s="43">
        <f>LISTINI!J321</f>
        <v>12.91</v>
      </c>
      <c r="E319" s="43">
        <f>LISTINI!M321</f>
        <v>12.91</v>
      </c>
      <c r="F319" s="44">
        <f>LISTINI!P321</f>
        <v>12.91</v>
      </c>
      <c r="G319" s="44">
        <f>LISTINI!S321</f>
        <v>12.91</v>
      </c>
      <c r="H319" s="44">
        <f>LISTINI!V321</f>
        <v>12.91</v>
      </c>
      <c r="I319" s="44">
        <f>LISTINI!Y321</f>
        <v>12.91</v>
      </c>
      <c r="J319" s="44">
        <f>LISTINI!AB321</f>
        <v>17.5</v>
      </c>
      <c r="K319" s="44">
        <f>LISTINI!AE321</f>
        <v>17.5</v>
      </c>
      <c r="L319" s="43">
        <f>LISTINI!AH321</f>
        <v>17.5</v>
      </c>
      <c r="M319" s="43">
        <f>LISTINI!AK321</f>
        <v>17.5</v>
      </c>
      <c r="N319" s="43">
        <f>LISTINI!AN321</f>
        <v>22.5</v>
      </c>
      <c r="O319" s="102">
        <f t="shared" si="4"/>
        <v>15.239166666666668</v>
      </c>
    </row>
    <row r="320" spans="1:15" ht="12.75">
      <c r="A320" s="4" t="s">
        <v>264</v>
      </c>
      <c r="B320" s="11" t="s">
        <v>12</v>
      </c>
      <c r="C320" s="43">
        <f>LISTINI!G322</f>
        <v>170.43</v>
      </c>
      <c r="D320" s="43">
        <f>LISTINI!J322</f>
        <v>170.43</v>
      </c>
      <c r="E320" s="43">
        <f>LISTINI!M322</f>
        <v>170.43</v>
      </c>
      <c r="F320" s="44">
        <f>LISTINI!P322</f>
        <v>170.43</v>
      </c>
      <c r="G320" s="44">
        <f>LISTINI!S322</f>
        <v>170.43</v>
      </c>
      <c r="H320" s="44">
        <f>LISTINI!V322</f>
        <v>170.43</v>
      </c>
      <c r="I320" s="44">
        <f>LISTINI!Y322</f>
        <v>170.43</v>
      </c>
      <c r="J320" s="44">
        <f>LISTINI!AB322</f>
        <v>175</v>
      </c>
      <c r="K320" s="44">
        <f>LISTINI!AE322</f>
        <v>175</v>
      </c>
      <c r="L320" s="43">
        <f>LISTINI!AH322</f>
        <v>175</v>
      </c>
      <c r="M320" s="43">
        <f>LISTINI!AK322</f>
        <v>175</v>
      </c>
      <c r="N320" s="43">
        <f>LISTINI!AN322</f>
        <v>190</v>
      </c>
      <c r="O320" s="102">
        <f t="shared" si="4"/>
        <v>173.58416666666668</v>
      </c>
    </row>
    <row r="321" spans="1:15" ht="12.75">
      <c r="A321" s="4" t="s">
        <v>265</v>
      </c>
      <c r="B321" s="11" t="s">
        <v>12</v>
      </c>
      <c r="C321" s="43">
        <f>LISTINI!G323</f>
        <v>490.63</v>
      </c>
      <c r="D321" s="43">
        <f>LISTINI!J323</f>
        <v>490.63</v>
      </c>
      <c r="E321" s="43">
        <f>LISTINI!M323</f>
        <v>490.63</v>
      </c>
      <c r="F321" s="44">
        <f>LISTINI!P323</f>
        <v>490.63</v>
      </c>
      <c r="G321" s="44">
        <f>LISTINI!S323</f>
        <v>490.63</v>
      </c>
      <c r="H321" s="44">
        <f>LISTINI!V323</f>
        <v>490.63</v>
      </c>
      <c r="I321" s="44">
        <f>LISTINI!Y323</f>
        <v>490.63</v>
      </c>
      <c r="J321" s="44">
        <f>LISTINI!AB323</f>
        <v>491.58000000000004</v>
      </c>
      <c r="K321" s="44">
        <f>LISTINI!AE323</f>
        <v>491.58000000000004</v>
      </c>
      <c r="L321" s="43">
        <f>LISTINI!AH323</f>
        <v>491.58000000000004</v>
      </c>
      <c r="M321" s="43">
        <f>LISTINI!AK323</f>
        <v>491.58000000000004</v>
      </c>
      <c r="N321" s="43">
        <f>LISTINI!AN323</f>
        <v>495</v>
      </c>
      <c r="O321" s="102">
        <f t="shared" si="4"/>
        <v>491.3108333333334</v>
      </c>
    </row>
    <row r="322" spans="1:15" ht="12.75">
      <c r="A322" s="4" t="s">
        <v>266</v>
      </c>
      <c r="B322" s="11" t="s">
        <v>12</v>
      </c>
      <c r="C322" s="43">
        <f>LISTINI!G324</f>
        <v>1084.56</v>
      </c>
      <c r="D322" s="43">
        <f>LISTINI!J324</f>
        <v>1084.56</v>
      </c>
      <c r="E322" s="43">
        <f>LISTINI!M324</f>
        <v>1084.56</v>
      </c>
      <c r="F322" s="44">
        <f>LISTINI!P324</f>
        <v>1084.56</v>
      </c>
      <c r="G322" s="44">
        <f>LISTINI!S324</f>
        <v>1084.56</v>
      </c>
      <c r="H322" s="44">
        <f>LISTINI!V324</f>
        <v>1084.56</v>
      </c>
      <c r="I322" s="44">
        <f>LISTINI!Y324</f>
        <v>1084.56</v>
      </c>
      <c r="J322" s="44">
        <f>LISTINI!AB324</f>
        <v>1175</v>
      </c>
      <c r="K322" s="44">
        <f>LISTINI!AE324</f>
        <v>1175</v>
      </c>
      <c r="L322" s="43">
        <f>LISTINI!AH324</f>
        <v>1175</v>
      </c>
      <c r="M322" s="43">
        <f>LISTINI!AK324</f>
        <v>1175</v>
      </c>
      <c r="N322" s="43" t="str">
        <f>LISTINI!AN324</f>
        <v>-</v>
      </c>
      <c r="O322" s="102">
        <f t="shared" si="4"/>
        <v>1117.4472727272725</v>
      </c>
    </row>
    <row r="323" spans="1:15" ht="12.75">
      <c r="A323" s="4" t="s">
        <v>267</v>
      </c>
      <c r="B323" s="11" t="s">
        <v>12</v>
      </c>
      <c r="C323" s="43">
        <f>LISTINI!G325</f>
        <v>1162.025</v>
      </c>
      <c r="D323" s="43">
        <f>LISTINI!J325</f>
        <v>1162.025</v>
      </c>
      <c r="E323" s="43">
        <f>LISTINI!M325</f>
        <v>1162.025</v>
      </c>
      <c r="F323" s="44">
        <f>LISTINI!P325</f>
        <v>1162.025</v>
      </c>
      <c r="G323" s="44">
        <f>LISTINI!S325</f>
        <v>1162.025</v>
      </c>
      <c r="H323" s="44">
        <f>LISTINI!V325</f>
        <v>1162.025</v>
      </c>
      <c r="I323" s="44">
        <f>LISTINI!Y325</f>
        <v>1162.025</v>
      </c>
      <c r="J323" s="44">
        <f>LISTINI!AB325</f>
        <v>1163.955</v>
      </c>
      <c r="K323" s="44">
        <f>LISTINI!AE325</f>
        <v>1163.955</v>
      </c>
      <c r="L323" s="43">
        <f>LISTINI!AH325</f>
        <v>1163.955</v>
      </c>
      <c r="M323" s="43">
        <f>LISTINI!AK325</f>
        <v>1163.955</v>
      </c>
      <c r="N323" s="43">
        <f>LISTINI!AN325</f>
        <v>1200</v>
      </c>
      <c r="O323" s="102">
        <f t="shared" si="4"/>
        <v>1165.8329166666665</v>
      </c>
    </row>
    <row r="324" spans="1:15" ht="12.75">
      <c r="A324" s="4" t="s">
        <v>268</v>
      </c>
      <c r="B324" s="11" t="s">
        <v>12</v>
      </c>
      <c r="C324" s="43">
        <f>LISTINI!G326</f>
        <v>1342.785</v>
      </c>
      <c r="D324" s="43">
        <f>LISTINI!J326</f>
        <v>1342.785</v>
      </c>
      <c r="E324" s="43">
        <f>LISTINI!M326</f>
        <v>1342.785</v>
      </c>
      <c r="F324" s="44">
        <f>LISTINI!P326</f>
        <v>1342.785</v>
      </c>
      <c r="G324" s="44">
        <f>LISTINI!S326</f>
        <v>1342.785</v>
      </c>
      <c r="H324" s="44">
        <f>LISTINI!V326</f>
        <v>1342.785</v>
      </c>
      <c r="I324" s="44">
        <f>LISTINI!Y326</f>
        <v>1342.785</v>
      </c>
      <c r="J324" s="44">
        <f>LISTINI!AB326</f>
        <v>1342.785</v>
      </c>
      <c r="K324" s="44">
        <f>LISTINI!AE326</f>
        <v>1342.785</v>
      </c>
      <c r="L324" s="43">
        <f>LISTINI!AH326</f>
        <v>1342.785</v>
      </c>
      <c r="M324" s="43">
        <f>LISTINI!AK326</f>
        <v>1342.785</v>
      </c>
      <c r="N324" s="43">
        <f>LISTINI!AN326</f>
        <v>1450</v>
      </c>
      <c r="O324" s="102">
        <f t="shared" si="4"/>
        <v>1351.7195833333333</v>
      </c>
    </row>
    <row r="325" spans="1:15" ht="12.75">
      <c r="A325" s="4" t="s">
        <v>260</v>
      </c>
      <c r="B325" s="11" t="s">
        <v>12</v>
      </c>
      <c r="C325" s="43">
        <f>LISTINI!G327</f>
        <v>1936.715</v>
      </c>
      <c r="D325" s="43">
        <f>LISTINI!J327</f>
        <v>1936.715</v>
      </c>
      <c r="E325" s="43">
        <f>LISTINI!M327</f>
        <v>1936.715</v>
      </c>
      <c r="F325" s="44">
        <f>LISTINI!P327</f>
        <v>1936.715</v>
      </c>
      <c r="G325" s="44">
        <f>LISTINI!S327</f>
        <v>1936.715</v>
      </c>
      <c r="H325" s="44">
        <f>LISTINI!V327</f>
        <v>1936.715</v>
      </c>
      <c r="I325" s="44">
        <f>LISTINI!Y327</f>
        <v>1936.715</v>
      </c>
      <c r="J325" s="44">
        <f>LISTINI!AB327</f>
        <v>1953.8</v>
      </c>
      <c r="K325" s="44">
        <f>LISTINI!AE327</f>
        <v>1953.8</v>
      </c>
      <c r="L325" s="43">
        <f>LISTINI!AH327</f>
        <v>1953.8</v>
      </c>
      <c r="M325" s="43">
        <f>LISTINI!AK327</f>
        <v>1953.8</v>
      </c>
      <c r="N325" s="43">
        <f>LISTINI!AN327</f>
        <v>1700</v>
      </c>
      <c r="O325" s="102">
        <f t="shared" si="4"/>
        <v>1922.68375</v>
      </c>
    </row>
    <row r="326" spans="1:15" ht="12.75">
      <c r="A326" s="4" t="s">
        <v>269</v>
      </c>
      <c r="B326" s="11" t="s">
        <v>12</v>
      </c>
      <c r="C326" s="43">
        <f>LISTINI!G328</f>
        <v>1136.205</v>
      </c>
      <c r="D326" s="43">
        <f>LISTINI!J328</f>
        <v>1136.205</v>
      </c>
      <c r="E326" s="43">
        <f>LISTINI!M328</f>
        <v>1136.205</v>
      </c>
      <c r="F326" s="44">
        <f>LISTINI!P328</f>
        <v>1136.205</v>
      </c>
      <c r="G326" s="44">
        <f>LISTINI!S328</f>
        <v>1136.205</v>
      </c>
      <c r="H326" s="44">
        <f>LISTINI!V328</f>
        <v>1136.205</v>
      </c>
      <c r="I326" s="44">
        <f>LISTINI!Y328</f>
        <v>1136.205</v>
      </c>
      <c r="J326" s="44">
        <f>LISTINI!AB328</f>
        <v>1136.205</v>
      </c>
      <c r="K326" s="44">
        <f>LISTINI!AE328</f>
        <v>1136.205</v>
      </c>
      <c r="L326" s="43">
        <f>LISTINI!AH328</f>
        <v>1136.205</v>
      </c>
      <c r="M326" s="43">
        <f>LISTINI!AK328</f>
        <v>1136.205</v>
      </c>
      <c r="N326" s="43">
        <f>LISTINI!AN328</f>
        <v>1136.205</v>
      </c>
      <c r="O326" s="102">
        <f t="shared" si="4"/>
        <v>1136.205</v>
      </c>
    </row>
    <row r="327" spans="2:15" ht="12.75">
      <c r="B327" s="12"/>
      <c r="C327" s="43"/>
      <c r="D327" s="43"/>
      <c r="E327" s="43"/>
      <c r="F327" s="44"/>
      <c r="G327" s="44">
        <f>LISTINI!S329</f>
        <v>0</v>
      </c>
      <c r="H327" s="44">
        <f>LISTINI!V329</f>
        <v>0</v>
      </c>
      <c r="I327" s="44">
        <f>LISTINI!Y329</f>
        <v>0</v>
      </c>
      <c r="J327" s="44" t="str">
        <f>LISTINI!AB329</f>
        <v>-</v>
      </c>
      <c r="K327" s="44" t="str">
        <f>LISTINI!AE329</f>
        <v>-</v>
      </c>
      <c r="L327" s="43" t="str">
        <f>LISTINI!AH329</f>
        <v>-</v>
      </c>
      <c r="M327" s="43" t="str">
        <f>LISTINI!AK329</f>
        <v>-</v>
      </c>
      <c r="N327" s="43" t="str">
        <f>LISTINI!AN329</f>
        <v>-</v>
      </c>
      <c r="O327" s="102">
        <f t="shared" si="4"/>
        <v>0</v>
      </c>
    </row>
    <row r="328" spans="1:15" ht="12.75">
      <c r="A328" s="3" t="s">
        <v>270</v>
      </c>
      <c r="B328" s="12"/>
      <c r="C328" s="43"/>
      <c r="D328" s="43"/>
      <c r="E328" s="43">
        <f>LISTINI!M329</f>
        <v>0</v>
      </c>
      <c r="F328" s="44">
        <f>LISTINI!P329</f>
        <v>0</v>
      </c>
      <c r="G328" s="44">
        <f>LISTINI!S330</f>
        <v>0</v>
      </c>
      <c r="H328" s="44">
        <f>LISTINI!V330</f>
        <v>0</v>
      </c>
      <c r="I328" s="44">
        <f>LISTINI!Y330</f>
        <v>0</v>
      </c>
      <c r="J328" s="44" t="str">
        <f>LISTINI!AB330</f>
        <v>-</v>
      </c>
      <c r="K328" s="44" t="str">
        <f>LISTINI!AE330</f>
        <v>-</v>
      </c>
      <c r="L328" s="43" t="str">
        <f>LISTINI!AH330</f>
        <v>-</v>
      </c>
      <c r="M328" s="43" t="str">
        <f>LISTINI!AK330</f>
        <v>-</v>
      </c>
      <c r="N328" s="43" t="str">
        <f>LISTINI!AN330</f>
        <v>-</v>
      </c>
      <c r="O328" s="102">
        <f t="shared" si="4"/>
        <v>0</v>
      </c>
    </row>
    <row r="329" spans="1:15" ht="12.75">
      <c r="A329" s="4" t="s">
        <v>271</v>
      </c>
      <c r="B329" s="11" t="s">
        <v>335</v>
      </c>
      <c r="C329" s="43">
        <f>LISTINI!G331</f>
        <v>87.8</v>
      </c>
      <c r="D329" s="43">
        <f>LISTINI!J331</f>
        <v>87.8</v>
      </c>
      <c r="E329" s="43">
        <f>LISTINI!M331</f>
        <v>87.8</v>
      </c>
      <c r="F329" s="44">
        <f>LISTINI!P331</f>
        <v>87.8</v>
      </c>
      <c r="G329" s="44">
        <f>LISTINI!S331</f>
        <v>87.8</v>
      </c>
      <c r="H329" s="44">
        <f>LISTINI!V331</f>
        <v>87.8</v>
      </c>
      <c r="I329" s="44">
        <f>LISTINI!Y331</f>
        <v>87.8</v>
      </c>
      <c r="J329" s="44">
        <f>LISTINI!AB331</f>
        <v>87.8</v>
      </c>
      <c r="K329" s="44">
        <f>LISTINI!AE331</f>
        <v>87.8</v>
      </c>
      <c r="L329" s="43">
        <f>LISTINI!AH331</f>
        <v>87.8</v>
      </c>
      <c r="M329" s="43">
        <f>LISTINI!AK331</f>
        <v>87.8</v>
      </c>
      <c r="N329" s="43">
        <f>LISTINI!AN331</f>
        <v>95</v>
      </c>
      <c r="O329" s="102">
        <f t="shared" si="4"/>
        <v>88.39999999999998</v>
      </c>
    </row>
    <row r="330" spans="2:15" ht="12.75">
      <c r="B330" s="12"/>
      <c r="C330" s="43"/>
      <c r="D330" s="43"/>
      <c r="E330" s="43"/>
      <c r="F330" s="44"/>
      <c r="G330" s="44">
        <f>LISTINI!S332</f>
        <v>0</v>
      </c>
      <c r="H330" s="44">
        <f>LISTINI!V332</f>
        <v>0</v>
      </c>
      <c r="I330" s="44">
        <f>LISTINI!Y332</f>
        <v>0</v>
      </c>
      <c r="J330" s="44" t="str">
        <f>LISTINI!AB332</f>
        <v>-</v>
      </c>
      <c r="K330" s="44" t="str">
        <f>LISTINI!AE332</f>
        <v>-</v>
      </c>
      <c r="L330" s="43" t="str">
        <f>LISTINI!AH332</f>
        <v>-</v>
      </c>
      <c r="M330" s="43" t="str">
        <f>LISTINI!AK332</f>
        <v>-</v>
      </c>
      <c r="N330" s="43" t="str">
        <f>LISTINI!AN332</f>
        <v>-</v>
      </c>
      <c r="O330" s="102">
        <f t="shared" si="4"/>
        <v>0</v>
      </c>
    </row>
    <row r="331" spans="1:15" ht="12.75">
      <c r="A331" s="3" t="s">
        <v>272</v>
      </c>
      <c r="B331" s="12"/>
      <c r="C331" s="43"/>
      <c r="D331" s="43"/>
      <c r="E331" s="43">
        <f>LISTINI!M332</f>
        <v>0</v>
      </c>
      <c r="F331" s="44">
        <f>LISTINI!P332</f>
        <v>0</v>
      </c>
      <c r="G331" s="44">
        <f>LISTINI!S333</f>
        <v>0</v>
      </c>
      <c r="H331" s="44">
        <f>LISTINI!V333</f>
        <v>0</v>
      </c>
      <c r="I331" s="44">
        <f>LISTINI!Y333</f>
        <v>0</v>
      </c>
      <c r="J331" s="44" t="str">
        <f>LISTINI!AB333</f>
        <v>-</v>
      </c>
      <c r="K331" s="44" t="str">
        <f>LISTINI!AE333</f>
        <v>-</v>
      </c>
      <c r="L331" s="43" t="str">
        <f>LISTINI!AH333</f>
        <v>-</v>
      </c>
      <c r="M331" s="43" t="str">
        <f>LISTINI!AK333</f>
        <v>-</v>
      </c>
      <c r="N331" s="43" t="str">
        <f>LISTINI!AN333</f>
        <v>-</v>
      </c>
      <c r="O331" s="102">
        <f t="shared" si="4"/>
        <v>0</v>
      </c>
    </row>
    <row r="332" spans="1:15" ht="12.75">
      <c r="A332" s="4" t="s">
        <v>273</v>
      </c>
      <c r="B332" s="11" t="s">
        <v>335</v>
      </c>
      <c r="C332" s="43">
        <f>LISTINI!G334</f>
        <v>955.445</v>
      </c>
      <c r="D332" s="43">
        <f>LISTINI!J334</f>
        <v>955.445</v>
      </c>
      <c r="E332" s="43">
        <f>LISTINI!M334</f>
        <v>955.445</v>
      </c>
      <c r="F332" s="44">
        <f>LISTINI!P334</f>
        <v>955.445</v>
      </c>
      <c r="G332" s="44">
        <f>LISTINI!S334</f>
        <v>955.445</v>
      </c>
      <c r="H332" s="44">
        <f>LISTINI!V334</f>
        <v>955.445</v>
      </c>
      <c r="I332" s="44">
        <f>LISTINI!Y334</f>
        <v>955.445</v>
      </c>
      <c r="J332" s="44">
        <f>LISTINI!AB334</f>
        <v>955.445</v>
      </c>
      <c r="K332" s="44">
        <f>LISTINI!AE334</f>
        <v>955.445</v>
      </c>
      <c r="L332" s="43">
        <f>LISTINI!AH334</f>
        <v>955.445</v>
      </c>
      <c r="M332" s="43">
        <f>LISTINI!AK334</f>
        <v>955.445</v>
      </c>
      <c r="N332" s="43">
        <f>LISTINI!AN334</f>
        <v>955.445</v>
      </c>
      <c r="O332" s="102">
        <f t="shared" si="4"/>
        <v>955.4449999999998</v>
      </c>
    </row>
    <row r="333" spans="2:15" ht="12.75">
      <c r="B333" s="12"/>
      <c r="C333" s="43"/>
      <c r="D333" s="43"/>
      <c r="E333" s="43"/>
      <c r="F333" s="44"/>
      <c r="G333" s="44">
        <f>LISTINI!S335</f>
        <v>0</v>
      </c>
      <c r="H333" s="44">
        <f>LISTINI!V335</f>
        <v>0</v>
      </c>
      <c r="I333" s="44">
        <f>LISTINI!Y335</f>
        <v>0</v>
      </c>
      <c r="J333" s="44" t="str">
        <f>LISTINI!AB335</f>
        <v>-</v>
      </c>
      <c r="K333" s="44" t="str">
        <f>LISTINI!AE335</f>
        <v>-</v>
      </c>
      <c r="L333" s="43" t="str">
        <f>LISTINI!AH335</f>
        <v>-</v>
      </c>
      <c r="M333" s="43" t="str">
        <f>LISTINI!AK335</f>
        <v>-</v>
      </c>
      <c r="N333" s="43" t="str">
        <f>LISTINI!AN335</f>
        <v>-</v>
      </c>
      <c r="O333" s="102">
        <f t="shared" si="4"/>
        <v>0</v>
      </c>
    </row>
    <row r="334" spans="1:15" ht="12.75">
      <c r="A334" s="3" t="s">
        <v>274</v>
      </c>
      <c r="B334" s="12"/>
      <c r="C334" s="43"/>
      <c r="D334" s="43"/>
      <c r="E334" s="43">
        <f>LISTINI!M335</f>
        <v>0</v>
      </c>
      <c r="F334" s="44">
        <f>LISTINI!P335</f>
        <v>0</v>
      </c>
      <c r="G334" s="44">
        <f>LISTINI!S336</f>
        <v>0</v>
      </c>
      <c r="H334" s="44">
        <f>LISTINI!V336</f>
        <v>0</v>
      </c>
      <c r="I334" s="44">
        <f>LISTINI!Y336</f>
        <v>0</v>
      </c>
      <c r="J334" s="44" t="str">
        <f>LISTINI!AB336</f>
        <v>-</v>
      </c>
      <c r="K334" s="44" t="str">
        <f>LISTINI!AE336</f>
        <v>-</v>
      </c>
      <c r="L334" s="43" t="str">
        <f>LISTINI!AH336</f>
        <v>-</v>
      </c>
      <c r="M334" s="43" t="str">
        <f>LISTINI!AK336</f>
        <v>-</v>
      </c>
      <c r="N334" s="43" t="str">
        <f>LISTINI!AN336</f>
        <v>-</v>
      </c>
      <c r="O334" s="102">
        <f t="shared" si="4"/>
        <v>0</v>
      </c>
    </row>
    <row r="335" spans="1:15" ht="12.75">
      <c r="A335" s="4" t="s">
        <v>275</v>
      </c>
      <c r="B335" s="11" t="s">
        <v>335</v>
      </c>
      <c r="C335" s="43">
        <f>LISTINI!G337</f>
        <v>56.81</v>
      </c>
      <c r="D335" s="43">
        <f>LISTINI!J337</f>
        <v>56.81</v>
      </c>
      <c r="E335" s="43">
        <f>LISTINI!M337</f>
        <v>56.81</v>
      </c>
      <c r="F335" s="44">
        <f>LISTINI!P337</f>
        <v>56.81</v>
      </c>
      <c r="G335" s="44">
        <f>LISTINI!S337</f>
        <v>56.81</v>
      </c>
      <c r="H335" s="44">
        <f>LISTINI!V337</f>
        <v>56.81</v>
      </c>
      <c r="I335" s="44">
        <f>LISTINI!Y337</f>
        <v>56.81</v>
      </c>
      <c r="J335" s="44">
        <f>LISTINI!AB337</f>
        <v>56.81</v>
      </c>
      <c r="K335" s="44">
        <f>LISTINI!AE337</f>
        <v>56.81</v>
      </c>
      <c r="L335" s="43">
        <f>LISTINI!AH337</f>
        <v>56.81</v>
      </c>
      <c r="M335" s="43">
        <f>LISTINI!AK337</f>
        <v>56.81</v>
      </c>
      <c r="N335" s="43">
        <f>LISTINI!AN337</f>
        <v>56.81</v>
      </c>
      <c r="O335" s="102">
        <f aca="true" t="shared" si="5" ref="O335:O398">AVERAGE(C335:N335)</f>
        <v>56.81</v>
      </c>
    </row>
    <row r="336" spans="1:15" ht="12.75">
      <c r="A336" s="4" t="s">
        <v>276</v>
      </c>
      <c r="B336" s="11" t="s">
        <v>12</v>
      </c>
      <c r="C336" s="43">
        <f>LISTINI!G338</f>
        <v>46.485</v>
      </c>
      <c r="D336" s="43">
        <f>LISTINI!J338</f>
        <v>46.485</v>
      </c>
      <c r="E336" s="43">
        <f>LISTINI!M338</f>
        <v>46.485</v>
      </c>
      <c r="F336" s="44">
        <f>LISTINI!P338</f>
        <v>46.485</v>
      </c>
      <c r="G336" s="44">
        <f>LISTINI!S338</f>
        <v>46.485</v>
      </c>
      <c r="H336" s="44">
        <f>LISTINI!V338</f>
        <v>46.485</v>
      </c>
      <c r="I336" s="44">
        <f>LISTINI!Y338</f>
        <v>46.485</v>
      </c>
      <c r="J336" s="44">
        <f>LISTINI!AB338</f>
        <v>46.485</v>
      </c>
      <c r="K336" s="44">
        <f>LISTINI!AE338</f>
        <v>46.485</v>
      </c>
      <c r="L336" s="43">
        <f>LISTINI!AH338</f>
        <v>46.485</v>
      </c>
      <c r="M336" s="43">
        <f>LISTINI!AK338</f>
        <v>46.485</v>
      </c>
      <c r="N336" s="43">
        <f>LISTINI!AN338</f>
        <v>46.485</v>
      </c>
      <c r="O336" s="102">
        <f t="shared" si="5"/>
        <v>46.48500000000001</v>
      </c>
    </row>
    <row r="337" spans="1:15" ht="12.75">
      <c r="A337" s="4" t="s">
        <v>277</v>
      </c>
      <c r="B337" s="11" t="s">
        <v>12</v>
      </c>
      <c r="C337" s="43">
        <f>LISTINI!G339</f>
        <v>105.875</v>
      </c>
      <c r="D337" s="43">
        <f>LISTINI!J339</f>
        <v>105.875</v>
      </c>
      <c r="E337" s="43">
        <f>LISTINI!M339</f>
        <v>105.875</v>
      </c>
      <c r="F337" s="44">
        <f>LISTINI!P339</f>
        <v>105.875</v>
      </c>
      <c r="G337" s="44">
        <f>LISTINI!S339</f>
        <v>105.875</v>
      </c>
      <c r="H337" s="44">
        <f>LISTINI!V339</f>
        <v>105.875</v>
      </c>
      <c r="I337" s="44">
        <f>LISTINI!Y339</f>
        <v>105.875</v>
      </c>
      <c r="J337" s="44">
        <f>LISTINI!AB339</f>
        <v>105.875</v>
      </c>
      <c r="K337" s="44">
        <f>LISTINI!AE339</f>
        <v>105.875</v>
      </c>
      <c r="L337" s="43">
        <f>LISTINI!AH339</f>
        <v>105.875</v>
      </c>
      <c r="M337" s="43">
        <f>LISTINI!AK339</f>
        <v>105.875</v>
      </c>
      <c r="N337" s="43">
        <f>LISTINI!AN339</f>
        <v>105.875</v>
      </c>
      <c r="O337" s="102">
        <f t="shared" si="5"/>
        <v>105.875</v>
      </c>
    </row>
    <row r="338" spans="2:15" ht="12.75">
      <c r="B338" s="11" t="s">
        <v>78</v>
      </c>
      <c r="C338" s="43"/>
      <c r="D338" s="43"/>
      <c r="E338" s="43">
        <f>LISTINI!M340</f>
        <v>0</v>
      </c>
      <c r="F338" s="44">
        <f>LISTINI!P340</f>
        <v>0</v>
      </c>
      <c r="G338" s="44">
        <f>LISTINI!S340</f>
        <v>0</v>
      </c>
      <c r="H338" s="44">
        <f>LISTINI!V340</f>
        <v>0</v>
      </c>
      <c r="I338" s="44">
        <f>LISTINI!Y340</f>
        <v>0</v>
      </c>
      <c r="J338" s="44" t="str">
        <f>LISTINI!AB340</f>
        <v>-</v>
      </c>
      <c r="K338" s="44" t="str">
        <f>LISTINI!AE340</f>
        <v>-</v>
      </c>
      <c r="L338" s="43" t="str">
        <f>LISTINI!AH340</f>
        <v>-</v>
      </c>
      <c r="M338" s="43" t="str">
        <f>LISTINI!AK340</f>
        <v>-</v>
      </c>
      <c r="N338" s="43" t="str">
        <f>LISTINI!AN340</f>
        <v>-</v>
      </c>
      <c r="O338" s="102">
        <f t="shared" si="5"/>
        <v>0</v>
      </c>
    </row>
    <row r="339" spans="1:15" ht="12.75">
      <c r="A339" s="3" t="s">
        <v>278</v>
      </c>
      <c r="B339" s="12"/>
      <c r="C339" s="43"/>
      <c r="D339" s="43"/>
      <c r="E339" s="43">
        <f>LISTINI!M341</f>
        <v>0</v>
      </c>
      <c r="F339" s="44">
        <f>LISTINI!P341</f>
        <v>0</v>
      </c>
      <c r="G339" s="44">
        <f>LISTINI!S341</f>
        <v>0</v>
      </c>
      <c r="H339" s="44">
        <f>LISTINI!V341</f>
        <v>0</v>
      </c>
      <c r="I339" s="44">
        <f>LISTINI!Y341</f>
        <v>0</v>
      </c>
      <c r="J339" s="44" t="str">
        <f>LISTINI!AB341</f>
        <v>-</v>
      </c>
      <c r="K339" s="44" t="str">
        <f>LISTINI!AE341</f>
        <v>-</v>
      </c>
      <c r="L339" s="43" t="str">
        <f>LISTINI!AH341</f>
        <v>-</v>
      </c>
      <c r="M339" s="43" t="str">
        <f>LISTINI!AK341</f>
        <v>-</v>
      </c>
      <c r="N339" s="43" t="str">
        <f>LISTINI!AN341</f>
        <v>-</v>
      </c>
      <c r="O339" s="102">
        <f t="shared" si="5"/>
        <v>0</v>
      </c>
    </row>
    <row r="340" spans="1:15" ht="12.75">
      <c r="A340" s="4" t="s">
        <v>279</v>
      </c>
      <c r="B340" s="11" t="s">
        <v>335</v>
      </c>
      <c r="C340" s="43">
        <f>LISTINI!G342</f>
        <v>80.05</v>
      </c>
      <c r="D340" s="43">
        <f>LISTINI!J342</f>
        <v>80.05</v>
      </c>
      <c r="E340" s="43">
        <f>LISTINI!M342</f>
        <v>80.05</v>
      </c>
      <c r="F340" s="44">
        <f>LISTINI!P342</f>
        <v>80.05</v>
      </c>
      <c r="G340" s="44">
        <f>LISTINI!S342</f>
        <v>80.05</v>
      </c>
      <c r="H340" s="44">
        <f>LISTINI!V342</f>
        <v>80.05</v>
      </c>
      <c r="I340" s="44">
        <f>LISTINI!Y342</f>
        <v>80.05</v>
      </c>
      <c r="J340" s="44">
        <f>LISTINI!AB342</f>
        <v>80.05</v>
      </c>
      <c r="K340" s="44">
        <f>LISTINI!AE342</f>
        <v>80.05</v>
      </c>
      <c r="L340" s="43">
        <f>LISTINI!AH342</f>
        <v>80.05</v>
      </c>
      <c r="M340" s="43">
        <f>LISTINI!AK342</f>
        <v>80.05</v>
      </c>
      <c r="N340" s="43">
        <f>LISTINI!AN342</f>
        <v>80.05</v>
      </c>
      <c r="O340" s="102">
        <f t="shared" si="5"/>
        <v>80.04999999999998</v>
      </c>
    </row>
    <row r="341" spans="1:15" ht="12.75">
      <c r="A341" s="4" t="s">
        <v>280</v>
      </c>
      <c r="B341" s="11" t="s">
        <v>12</v>
      </c>
      <c r="C341" s="43">
        <f>LISTINI!G343</f>
        <v>67.13499999999999</v>
      </c>
      <c r="D341" s="43">
        <f>LISTINI!J343</f>
        <v>67.13499999999999</v>
      </c>
      <c r="E341" s="43">
        <f>LISTINI!M343</f>
        <v>67.13499999999999</v>
      </c>
      <c r="F341" s="44">
        <f>LISTINI!P343</f>
        <v>67.13499999999999</v>
      </c>
      <c r="G341" s="44">
        <f>LISTINI!S343</f>
        <v>67.13499999999999</v>
      </c>
      <c r="H341" s="44">
        <f>LISTINI!V343</f>
        <v>67.13499999999999</v>
      </c>
      <c r="I341" s="44">
        <f>LISTINI!Y343</f>
        <v>67.13499999999999</v>
      </c>
      <c r="J341" s="44">
        <f>LISTINI!AB343</f>
        <v>67.13499999999999</v>
      </c>
      <c r="K341" s="44">
        <f>LISTINI!AE343</f>
        <v>67.13499999999999</v>
      </c>
      <c r="L341" s="43">
        <f>LISTINI!AH343</f>
        <v>67.13499999999999</v>
      </c>
      <c r="M341" s="43">
        <f>LISTINI!AK343</f>
        <v>67.13499999999999</v>
      </c>
      <c r="N341" s="43">
        <f>LISTINI!AN343</f>
        <v>67.13499999999999</v>
      </c>
      <c r="O341" s="102">
        <f t="shared" si="5"/>
        <v>67.13499999999999</v>
      </c>
    </row>
    <row r="342" spans="1:15" ht="12.75">
      <c r="A342" s="4" t="s">
        <v>281</v>
      </c>
      <c r="B342" s="11" t="s">
        <v>12</v>
      </c>
      <c r="C342" s="43">
        <f>LISTINI!G344</f>
        <v>116.20000000000002</v>
      </c>
      <c r="D342" s="43">
        <f>LISTINI!J344</f>
        <v>116.20000000000002</v>
      </c>
      <c r="E342" s="43">
        <f>LISTINI!M344</f>
        <v>116.20000000000002</v>
      </c>
      <c r="F342" s="44">
        <f>LISTINI!P344</f>
        <v>116.20000000000002</v>
      </c>
      <c r="G342" s="44">
        <f>LISTINI!S344</f>
        <v>116.20000000000002</v>
      </c>
      <c r="H342" s="44">
        <f>LISTINI!V344</f>
        <v>116.20000000000002</v>
      </c>
      <c r="I342" s="44">
        <f>LISTINI!Y344</f>
        <v>116.20000000000002</v>
      </c>
      <c r="J342" s="44">
        <f>LISTINI!AB344</f>
        <v>116.20000000000002</v>
      </c>
      <c r="K342" s="44">
        <f>LISTINI!AE344</f>
        <v>116.20000000000002</v>
      </c>
      <c r="L342" s="43">
        <f>LISTINI!AH344</f>
        <v>116.20000000000002</v>
      </c>
      <c r="M342" s="43">
        <f>LISTINI!AK344</f>
        <v>116.20000000000002</v>
      </c>
      <c r="N342" s="43">
        <f>LISTINI!AN344</f>
        <v>116.20000000000002</v>
      </c>
      <c r="O342" s="102">
        <f t="shared" si="5"/>
        <v>116.20000000000003</v>
      </c>
    </row>
    <row r="343" spans="2:15" ht="12.75">
      <c r="B343" s="12"/>
      <c r="C343" s="43"/>
      <c r="D343" s="43"/>
      <c r="E343" s="43"/>
      <c r="F343" s="44"/>
      <c r="G343" s="44">
        <f>LISTINI!S345</f>
        <v>0</v>
      </c>
      <c r="H343" s="44">
        <f>LISTINI!V345</f>
        <v>0</v>
      </c>
      <c r="I343" s="44">
        <f>LISTINI!Y345</f>
        <v>0</v>
      </c>
      <c r="J343" s="44" t="str">
        <f>LISTINI!AB345</f>
        <v>-</v>
      </c>
      <c r="K343" s="44" t="str">
        <f>LISTINI!AE345</f>
        <v>-</v>
      </c>
      <c r="L343" s="43" t="str">
        <f>LISTINI!AH345</f>
        <v>-</v>
      </c>
      <c r="M343" s="43" t="str">
        <f>LISTINI!AK345</f>
        <v>-</v>
      </c>
      <c r="N343" s="43" t="str">
        <f>LISTINI!AN345</f>
        <v>-</v>
      </c>
      <c r="O343" s="102">
        <f t="shared" si="5"/>
        <v>0</v>
      </c>
    </row>
    <row r="344" spans="1:15" ht="12.75">
      <c r="A344" s="3" t="s">
        <v>282</v>
      </c>
      <c r="B344" s="12"/>
      <c r="C344" s="43"/>
      <c r="D344" s="43"/>
      <c r="E344" s="43">
        <f>LISTINI!M345</f>
        <v>0</v>
      </c>
      <c r="F344" s="44">
        <f>LISTINI!P345</f>
        <v>0</v>
      </c>
      <c r="G344" s="44">
        <f>LISTINI!S346</f>
        <v>0</v>
      </c>
      <c r="H344" s="44">
        <f>LISTINI!V346</f>
        <v>0</v>
      </c>
      <c r="I344" s="44">
        <f>LISTINI!Y346</f>
        <v>0</v>
      </c>
      <c r="J344" s="44" t="str">
        <f>LISTINI!AB346</f>
        <v>-</v>
      </c>
      <c r="K344" s="44" t="str">
        <f>LISTINI!AE346</f>
        <v>-</v>
      </c>
      <c r="L344" s="43" t="str">
        <f>LISTINI!AH346</f>
        <v>-</v>
      </c>
      <c r="M344" s="43" t="str">
        <f>LISTINI!AK346</f>
        <v>-</v>
      </c>
      <c r="N344" s="43" t="str">
        <f>LISTINI!AN346</f>
        <v>-</v>
      </c>
      <c r="O344" s="102">
        <f t="shared" si="5"/>
        <v>0</v>
      </c>
    </row>
    <row r="345" spans="1:15" ht="12.75">
      <c r="A345" s="4" t="s">
        <v>283</v>
      </c>
      <c r="B345" s="11" t="s">
        <v>335</v>
      </c>
      <c r="C345" s="43">
        <f>LISTINI!G347</f>
        <v>2.5300000000000002</v>
      </c>
      <c r="D345" s="43">
        <f>LISTINI!J347</f>
        <v>2.5300000000000002</v>
      </c>
      <c r="E345" s="43">
        <f>LISTINI!M347</f>
        <v>2.5300000000000002</v>
      </c>
      <c r="F345" s="44">
        <f>LISTINI!P347</f>
        <v>2.5300000000000002</v>
      </c>
      <c r="G345" s="44">
        <f>LISTINI!S347</f>
        <v>2.5300000000000002</v>
      </c>
      <c r="H345" s="44">
        <f>LISTINI!V347</f>
        <v>2.5300000000000002</v>
      </c>
      <c r="I345" s="44">
        <f>LISTINI!Y347</f>
        <v>2.5300000000000002</v>
      </c>
      <c r="J345" s="44">
        <f>LISTINI!AB347</f>
        <v>2.5300000000000002</v>
      </c>
      <c r="K345" s="44">
        <f>LISTINI!AE347</f>
        <v>2.5300000000000002</v>
      </c>
      <c r="L345" s="43">
        <f>LISTINI!AH347</f>
        <v>2.5300000000000002</v>
      </c>
      <c r="M345" s="43">
        <f>LISTINI!AK347</f>
        <v>2.5300000000000002</v>
      </c>
      <c r="N345" s="43">
        <f>LISTINI!AN347</f>
        <v>2.5300000000000002</v>
      </c>
      <c r="O345" s="102">
        <f t="shared" si="5"/>
        <v>2.5300000000000007</v>
      </c>
    </row>
    <row r="346" spans="1:15" ht="12.75">
      <c r="A346" s="4" t="s">
        <v>284</v>
      </c>
      <c r="B346" s="11" t="s">
        <v>12</v>
      </c>
      <c r="C346" s="43">
        <f>LISTINI!G348</f>
        <v>1.73</v>
      </c>
      <c r="D346" s="43">
        <f>LISTINI!J348</f>
        <v>1.73</v>
      </c>
      <c r="E346" s="43">
        <f>LISTINI!M348</f>
        <v>1.73</v>
      </c>
      <c r="F346" s="44">
        <f>LISTINI!P348</f>
        <v>1.73</v>
      </c>
      <c r="G346" s="44">
        <f>LISTINI!S348</f>
        <v>1.73</v>
      </c>
      <c r="H346" s="44">
        <f>LISTINI!V348</f>
        <v>1.73</v>
      </c>
      <c r="I346" s="44">
        <f>LISTINI!Y348</f>
        <v>1.73</v>
      </c>
      <c r="J346" s="44">
        <f>LISTINI!AB348</f>
        <v>1.73</v>
      </c>
      <c r="K346" s="44">
        <f>LISTINI!AE348</f>
        <v>1.73</v>
      </c>
      <c r="L346" s="43">
        <f>LISTINI!AH348</f>
        <v>1.73</v>
      </c>
      <c r="M346" s="43">
        <f>LISTINI!AK348</f>
        <v>1.73</v>
      </c>
      <c r="N346" s="43">
        <f>LISTINI!AN348</f>
        <v>1.73</v>
      </c>
      <c r="O346" s="102">
        <f t="shared" si="5"/>
        <v>1.7300000000000002</v>
      </c>
    </row>
    <row r="347" spans="1:15" ht="12.75">
      <c r="A347" s="4" t="s">
        <v>285</v>
      </c>
      <c r="B347" s="11" t="s">
        <v>12</v>
      </c>
      <c r="C347" s="43">
        <f>LISTINI!G349</f>
        <v>4.78</v>
      </c>
      <c r="D347" s="43">
        <f>LISTINI!J349</f>
        <v>4.78</v>
      </c>
      <c r="E347" s="43">
        <f>LISTINI!M349</f>
        <v>4.78</v>
      </c>
      <c r="F347" s="44">
        <f>LISTINI!P349</f>
        <v>4.78</v>
      </c>
      <c r="G347" s="44">
        <f>LISTINI!S349</f>
        <v>4.78</v>
      </c>
      <c r="H347" s="44">
        <f>LISTINI!V349</f>
        <v>4.78</v>
      </c>
      <c r="I347" s="44">
        <f>LISTINI!Y349</f>
        <v>4.78</v>
      </c>
      <c r="J347" s="44">
        <f>LISTINI!AB349</f>
        <v>4.78</v>
      </c>
      <c r="K347" s="44">
        <f>LISTINI!AE349</f>
        <v>4.78</v>
      </c>
      <c r="L347" s="43">
        <f>LISTINI!AH349</f>
        <v>4.78</v>
      </c>
      <c r="M347" s="43">
        <f>LISTINI!AK349</f>
        <v>4.78</v>
      </c>
      <c r="N347" s="43">
        <f>LISTINI!AN349</f>
        <v>4.78</v>
      </c>
      <c r="O347" s="102">
        <f t="shared" si="5"/>
        <v>4.78</v>
      </c>
    </row>
    <row r="348" spans="1:15" ht="12.75">
      <c r="A348" s="4"/>
      <c r="B348" s="12"/>
      <c r="C348" s="43"/>
      <c r="D348" s="43"/>
      <c r="E348" s="43">
        <f>LISTINI!M350</f>
        <v>0</v>
      </c>
      <c r="F348" s="44">
        <f>LISTINI!P350</f>
        <v>0</v>
      </c>
      <c r="G348" s="44">
        <f>LISTINI!S350</f>
        <v>0</v>
      </c>
      <c r="H348" s="44">
        <f>LISTINI!V350</f>
        <v>0</v>
      </c>
      <c r="I348" s="44">
        <f>LISTINI!Y350</f>
        <v>0</v>
      </c>
      <c r="J348" s="44" t="str">
        <f>LISTINI!AB350</f>
        <v>-</v>
      </c>
      <c r="K348" s="44" t="str">
        <f>LISTINI!AE350</f>
        <v>-</v>
      </c>
      <c r="L348" s="43" t="str">
        <f>LISTINI!AH350</f>
        <v>-</v>
      </c>
      <c r="M348" s="43" t="str">
        <f>LISTINI!AK350</f>
        <v>-</v>
      </c>
      <c r="N348" s="43" t="str">
        <f>LISTINI!AN350</f>
        <v>-</v>
      </c>
      <c r="O348" s="102">
        <f t="shared" si="5"/>
        <v>0</v>
      </c>
    </row>
    <row r="349" spans="1:15" ht="12.75">
      <c r="A349" s="3" t="s">
        <v>286</v>
      </c>
      <c r="B349" s="12"/>
      <c r="C349" s="43"/>
      <c r="D349" s="43"/>
      <c r="E349" s="43">
        <f>LISTINI!M351</f>
        <v>0</v>
      </c>
      <c r="F349" s="44">
        <f>LISTINI!P351</f>
        <v>0</v>
      </c>
      <c r="G349" s="44">
        <f>LISTINI!S351</f>
        <v>0</v>
      </c>
      <c r="H349" s="44">
        <f>LISTINI!V351</f>
        <v>0</v>
      </c>
      <c r="I349" s="44">
        <f>LISTINI!Y351</f>
        <v>0</v>
      </c>
      <c r="J349" s="44" t="str">
        <f>LISTINI!AB351</f>
        <v>-</v>
      </c>
      <c r="K349" s="44" t="str">
        <f>LISTINI!AE351</f>
        <v>-</v>
      </c>
      <c r="L349" s="43" t="str">
        <f>LISTINI!AH351</f>
        <v>-</v>
      </c>
      <c r="M349" s="43" t="str">
        <f>LISTINI!AK351</f>
        <v>-</v>
      </c>
      <c r="N349" s="43" t="str">
        <f>LISTINI!AN351</f>
        <v>-</v>
      </c>
      <c r="O349" s="102">
        <f t="shared" si="5"/>
        <v>0</v>
      </c>
    </row>
    <row r="350" spans="1:15" ht="12.75">
      <c r="A350" s="4" t="s">
        <v>287</v>
      </c>
      <c r="B350" s="11" t="s">
        <v>335</v>
      </c>
      <c r="C350" s="43">
        <f>LISTINI!G352</f>
        <v>16.785</v>
      </c>
      <c r="D350" s="43">
        <f>LISTINI!J352</f>
        <v>16.785</v>
      </c>
      <c r="E350" s="43">
        <f>LISTINI!M352</f>
        <v>16.785</v>
      </c>
      <c r="F350" s="44">
        <f>LISTINI!P352</f>
        <v>16.785</v>
      </c>
      <c r="G350" s="44">
        <f>LISTINI!S352</f>
        <v>16.785</v>
      </c>
      <c r="H350" s="44">
        <f>LISTINI!V352</f>
        <v>16.785</v>
      </c>
      <c r="I350" s="44">
        <f>LISTINI!Y352</f>
        <v>16.785</v>
      </c>
      <c r="J350" s="44">
        <f>LISTINI!AB352</f>
        <v>16.785</v>
      </c>
      <c r="K350" s="44">
        <f>LISTINI!AE352</f>
        <v>16.785</v>
      </c>
      <c r="L350" s="43">
        <f>LISTINI!AH352</f>
        <v>16.785</v>
      </c>
      <c r="M350" s="43">
        <f>LISTINI!AK352</f>
        <v>16.785</v>
      </c>
      <c r="N350" s="43">
        <f>LISTINI!AN352</f>
        <v>16.785</v>
      </c>
      <c r="O350" s="102">
        <f t="shared" si="5"/>
        <v>16.785</v>
      </c>
    </row>
    <row r="351" spans="2:15" ht="12.75">
      <c r="B351" s="12"/>
      <c r="C351" s="43"/>
      <c r="D351" s="43"/>
      <c r="E351" s="43">
        <f>LISTINI!M353</f>
        <v>0</v>
      </c>
      <c r="F351" s="44">
        <f>LISTINI!P353</f>
        <v>0</v>
      </c>
      <c r="G351" s="44">
        <f>LISTINI!S353</f>
        <v>0</v>
      </c>
      <c r="H351" s="44">
        <f>LISTINI!V353</f>
        <v>0</v>
      </c>
      <c r="I351" s="44">
        <f>LISTINI!Y353</f>
        <v>0</v>
      </c>
      <c r="J351" s="44" t="str">
        <f>LISTINI!AB353</f>
        <v>-</v>
      </c>
      <c r="K351" s="44" t="str">
        <f>LISTINI!AE353</f>
        <v>-</v>
      </c>
      <c r="L351" s="43" t="str">
        <f>LISTINI!AH353</f>
        <v>-</v>
      </c>
      <c r="M351" s="43" t="str">
        <f>LISTINI!AK353</f>
        <v>-</v>
      </c>
      <c r="N351" s="43" t="str">
        <f>LISTINI!AN353</f>
        <v>-</v>
      </c>
      <c r="O351" s="102">
        <f t="shared" si="5"/>
        <v>0</v>
      </c>
    </row>
    <row r="352" spans="1:15" ht="12.75">
      <c r="A352" s="5" t="s">
        <v>288</v>
      </c>
      <c r="B352" s="12"/>
      <c r="C352" s="43"/>
      <c r="D352" s="43"/>
      <c r="E352" s="43">
        <f>LISTINI!M354</f>
        <v>0</v>
      </c>
      <c r="F352" s="44">
        <f>LISTINI!P354</f>
        <v>0</v>
      </c>
      <c r="G352" s="44">
        <f>LISTINI!S354</f>
        <v>0</v>
      </c>
      <c r="H352" s="44">
        <f>LISTINI!V354</f>
        <v>0</v>
      </c>
      <c r="I352" s="44">
        <f>LISTINI!Y354</f>
        <v>0</v>
      </c>
      <c r="J352" s="44" t="str">
        <f>LISTINI!AB354</f>
        <v>-</v>
      </c>
      <c r="K352" s="44" t="str">
        <f>LISTINI!AE354</f>
        <v>-</v>
      </c>
      <c r="L352" s="43" t="str">
        <f>LISTINI!AH354</f>
        <v>-</v>
      </c>
      <c r="M352" s="43" t="str">
        <f>LISTINI!AK354</f>
        <v>-</v>
      </c>
      <c r="N352" s="43" t="str">
        <f>LISTINI!AN354</f>
        <v>-</v>
      </c>
      <c r="O352" s="102">
        <f t="shared" si="5"/>
        <v>0</v>
      </c>
    </row>
    <row r="353" spans="1:15" ht="12.75">
      <c r="A353" s="6" t="s">
        <v>289</v>
      </c>
      <c r="B353" s="12"/>
      <c r="C353" s="43"/>
      <c r="D353" s="43"/>
      <c r="E353" s="43">
        <f>LISTINI!M355</f>
        <v>0</v>
      </c>
      <c r="F353" s="44">
        <f>LISTINI!P355</f>
        <v>0</v>
      </c>
      <c r="G353" s="44">
        <f>LISTINI!S355</f>
        <v>0</v>
      </c>
      <c r="H353" s="44">
        <f>LISTINI!V355</f>
        <v>0</v>
      </c>
      <c r="I353" s="44">
        <f>LISTINI!Y355</f>
        <v>0</v>
      </c>
      <c r="J353" s="44" t="str">
        <f>LISTINI!AB355</f>
        <v>-</v>
      </c>
      <c r="K353" s="44" t="str">
        <f>LISTINI!AE355</f>
        <v>-</v>
      </c>
      <c r="L353" s="43" t="str">
        <f>LISTINI!AH355</f>
        <v>-</v>
      </c>
      <c r="M353" s="43" t="str">
        <f>LISTINI!AK355</f>
        <v>-</v>
      </c>
      <c r="N353" s="43" t="str">
        <f>LISTINI!AN355</f>
        <v>-</v>
      </c>
      <c r="O353" s="102">
        <f t="shared" si="5"/>
        <v>0</v>
      </c>
    </row>
    <row r="354" spans="2:15" ht="12.75">
      <c r="B354" s="12"/>
      <c r="C354" s="43"/>
      <c r="D354" s="43"/>
      <c r="E354" s="43">
        <f>LISTINI!M356</f>
        <v>0</v>
      </c>
      <c r="F354" s="44">
        <f>LISTINI!P356</f>
        <v>0</v>
      </c>
      <c r="G354" s="44">
        <f>LISTINI!S356</f>
        <v>0</v>
      </c>
      <c r="H354" s="44">
        <f>LISTINI!V356</f>
        <v>0</v>
      </c>
      <c r="I354" s="44">
        <f>LISTINI!Y356</f>
        <v>0</v>
      </c>
      <c r="J354" s="44" t="str">
        <f>LISTINI!AB356</f>
        <v>-</v>
      </c>
      <c r="K354" s="44" t="str">
        <f>LISTINI!AE356</f>
        <v>-</v>
      </c>
      <c r="L354" s="43" t="str">
        <f>LISTINI!AH356</f>
        <v>-</v>
      </c>
      <c r="M354" s="43" t="str">
        <f>LISTINI!AK356</f>
        <v>-</v>
      </c>
      <c r="N354" s="43" t="str">
        <f>LISTINI!AN356</f>
        <v>-</v>
      </c>
      <c r="O354" s="102">
        <f t="shared" si="5"/>
        <v>0</v>
      </c>
    </row>
    <row r="355" spans="1:15" ht="12.75">
      <c r="A355" s="3" t="s">
        <v>256</v>
      </c>
      <c r="B355" s="12"/>
      <c r="C355" s="43"/>
      <c r="D355" s="43"/>
      <c r="E355" s="43">
        <f>LISTINI!M357</f>
        <v>0</v>
      </c>
      <c r="F355" s="44">
        <f>LISTINI!P357</f>
        <v>0</v>
      </c>
      <c r="G355" s="44">
        <f>LISTINI!S357</f>
        <v>0</v>
      </c>
      <c r="H355" s="44">
        <f>LISTINI!V357</f>
        <v>0</v>
      </c>
      <c r="I355" s="44">
        <f>LISTINI!Y357</f>
        <v>0</v>
      </c>
      <c r="J355" s="44" t="str">
        <f>LISTINI!AB357</f>
        <v>-</v>
      </c>
      <c r="K355" s="44" t="str">
        <f>LISTINI!AE357</f>
        <v>-</v>
      </c>
      <c r="L355" s="43" t="str">
        <f>LISTINI!AH357</f>
        <v>-</v>
      </c>
      <c r="M355" s="43" t="str">
        <f>LISTINI!AK357</f>
        <v>-</v>
      </c>
      <c r="N355" s="43" t="str">
        <f>LISTINI!AN357</f>
        <v>-</v>
      </c>
      <c r="O355" s="102">
        <f t="shared" si="5"/>
        <v>0</v>
      </c>
    </row>
    <row r="356" spans="1:15" ht="12.75">
      <c r="A356" s="4" t="s">
        <v>290</v>
      </c>
      <c r="B356" s="11" t="s">
        <v>583</v>
      </c>
      <c r="C356" s="43">
        <f>LISTINI!G358</f>
        <v>2.0149999999999997</v>
      </c>
      <c r="D356" s="43">
        <f>LISTINI!J358</f>
        <v>2.0149999999999997</v>
      </c>
      <c r="E356" s="43">
        <f>LISTINI!M358</f>
        <v>2.0149999999999997</v>
      </c>
      <c r="F356" s="44">
        <f>LISTINI!P358</f>
        <v>2.0149999999999997</v>
      </c>
      <c r="G356" s="44">
        <f>LISTINI!S358</f>
        <v>2.0149999999999997</v>
      </c>
      <c r="H356" s="44">
        <f>LISTINI!V358</f>
        <v>2.0149999999999997</v>
      </c>
      <c r="I356" s="44">
        <f>LISTINI!Y358</f>
        <v>2.0149999999999997</v>
      </c>
      <c r="J356" s="44">
        <f>LISTINI!AB358</f>
        <v>2.0149999999999997</v>
      </c>
      <c r="K356" s="44">
        <f>LISTINI!AE358</f>
        <v>2.0149999999999997</v>
      </c>
      <c r="L356" s="43">
        <f>LISTINI!AH358</f>
        <v>2.0149999999999997</v>
      </c>
      <c r="M356" s="43">
        <f>LISTINI!AK358</f>
        <v>2.0149999999999997</v>
      </c>
      <c r="N356" s="43">
        <f>LISTINI!AN358</f>
        <v>2.1</v>
      </c>
      <c r="O356" s="102">
        <f t="shared" si="5"/>
        <v>2.0220833333333337</v>
      </c>
    </row>
    <row r="357" spans="1:15" ht="12.75">
      <c r="A357" s="4" t="s">
        <v>291</v>
      </c>
      <c r="B357" s="11" t="s">
        <v>12</v>
      </c>
      <c r="C357" s="43">
        <f>LISTINI!G359</f>
        <v>1.6800000000000002</v>
      </c>
      <c r="D357" s="43">
        <f>LISTINI!J359</f>
        <v>1.6800000000000002</v>
      </c>
      <c r="E357" s="43">
        <f>LISTINI!M359</f>
        <v>1.5499999999999998</v>
      </c>
      <c r="F357" s="44">
        <f>LISTINI!P359</f>
        <v>1.5499999999999998</v>
      </c>
      <c r="G357" s="44">
        <f>LISTINI!S359</f>
        <v>1.5499999999999998</v>
      </c>
      <c r="H357" s="44">
        <f>LISTINI!V359</f>
        <v>1.5499999999999998</v>
      </c>
      <c r="I357" s="44">
        <f>LISTINI!Y359</f>
        <v>1.5499999999999998</v>
      </c>
      <c r="J357" s="44">
        <f>LISTINI!AB359</f>
        <v>1.575</v>
      </c>
      <c r="K357" s="44">
        <f>LISTINI!AE359</f>
        <v>1.575</v>
      </c>
      <c r="L357" s="43">
        <f>LISTINI!AH359</f>
        <v>1.575</v>
      </c>
      <c r="M357" s="43">
        <f>LISTINI!AK359</f>
        <v>1.575</v>
      </c>
      <c r="N357" s="43">
        <f>LISTINI!AN359</f>
        <v>1.525</v>
      </c>
      <c r="O357" s="102">
        <f t="shared" si="5"/>
        <v>1.5779166666666662</v>
      </c>
    </row>
    <row r="358" spans="1:15" ht="12.75">
      <c r="A358" s="4" t="s">
        <v>292</v>
      </c>
      <c r="B358" s="11" t="s">
        <v>12</v>
      </c>
      <c r="C358" s="47">
        <f>LISTINI!G360</f>
        <v>0.5425</v>
      </c>
      <c r="D358" s="48">
        <f>LISTINI!J360</f>
        <v>0.5425</v>
      </c>
      <c r="E358" s="48">
        <f>LISTINI!M360</f>
        <v>0.46499999999999997</v>
      </c>
      <c r="F358" s="47">
        <f>LISTINI!P360</f>
        <v>0.46499999999999997</v>
      </c>
      <c r="G358" s="44">
        <f>LISTINI!S360</f>
        <v>0.46499999999999997</v>
      </c>
      <c r="H358" s="44">
        <f>LISTINI!V360</f>
        <v>0.46499999999999997</v>
      </c>
      <c r="I358" s="44">
        <f>LISTINI!Y360</f>
        <v>0.46499999999999997</v>
      </c>
      <c r="J358" s="44">
        <f>LISTINI!AB360</f>
        <v>0.46499999999999997</v>
      </c>
      <c r="K358" s="44">
        <f>LISTINI!AE360</f>
        <v>0.46499999999999997</v>
      </c>
      <c r="L358" s="43">
        <f>LISTINI!AH360</f>
        <v>0.46499999999999997</v>
      </c>
      <c r="M358" s="43">
        <f>LISTINI!AK360</f>
        <v>0.46499999999999997</v>
      </c>
      <c r="N358" s="43">
        <f>LISTINI!AN360</f>
        <v>0.4</v>
      </c>
      <c r="O358" s="102">
        <f t="shared" si="5"/>
        <v>0.4724999999999999</v>
      </c>
    </row>
    <row r="359" spans="1:15" ht="12.75">
      <c r="A359" s="4"/>
      <c r="B359" s="12"/>
      <c r="C359" s="43"/>
      <c r="D359" s="43"/>
      <c r="E359" s="43">
        <f>LISTINI!M361</f>
        <v>0</v>
      </c>
      <c r="F359" s="44">
        <f>LISTINI!P361</f>
        <v>0</v>
      </c>
      <c r="G359" s="44">
        <f>LISTINI!S361</f>
        <v>0</v>
      </c>
      <c r="H359" s="44">
        <f>LISTINI!V361</f>
        <v>0</v>
      </c>
      <c r="I359" s="44">
        <f>LISTINI!Y361</f>
        <v>0</v>
      </c>
      <c r="J359" s="44" t="str">
        <f>LISTINI!AB361</f>
        <v>-</v>
      </c>
      <c r="K359" s="44" t="str">
        <f>LISTINI!AE361</f>
        <v>-</v>
      </c>
      <c r="L359" s="43" t="str">
        <f>LISTINI!AH361</f>
        <v>-</v>
      </c>
      <c r="M359" s="43" t="str">
        <f>LISTINI!AK361</f>
        <v>-</v>
      </c>
      <c r="N359" s="43" t="str">
        <f>LISTINI!AN361</f>
        <v>-</v>
      </c>
      <c r="O359" s="102">
        <f t="shared" si="5"/>
        <v>0</v>
      </c>
    </row>
    <row r="360" spans="1:15" ht="12.75">
      <c r="A360" s="3" t="s">
        <v>263</v>
      </c>
      <c r="B360" s="12"/>
      <c r="C360" s="43"/>
      <c r="D360" s="43"/>
      <c r="E360" s="43">
        <f>LISTINI!M361</f>
        <v>0</v>
      </c>
      <c r="F360" s="44">
        <f>LISTINI!P361</f>
        <v>0</v>
      </c>
      <c r="G360" s="44">
        <f>LISTINI!S362</f>
        <v>0</v>
      </c>
      <c r="H360" s="44">
        <f>LISTINI!V362</f>
        <v>0</v>
      </c>
      <c r="I360" s="44">
        <f>LISTINI!Y362</f>
        <v>0</v>
      </c>
      <c r="J360" s="44" t="str">
        <f>LISTINI!AB362</f>
        <v>-</v>
      </c>
      <c r="K360" s="44" t="str">
        <f>LISTINI!AE362</f>
        <v>-</v>
      </c>
      <c r="L360" s="43" t="str">
        <f>LISTINI!AH362</f>
        <v>-</v>
      </c>
      <c r="M360" s="43" t="str">
        <f>LISTINI!AK362</f>
        <v>-</v>
      </c>
      <c r="N360" s="43" t="str">
        <f>LISTINI!AN362</f>
        <v>-</v>
      </c>
      <c r="O360" s="102">
        <f t="shared" si="5"/>
        <v>0</v>
      </c>
    </row>
    <row r="361" spans="1:15" ht="12.75">
      <c r="A361" s="4" t="s">
        <v>293</v>
      </c>
      <c r="B361" s="11" t="s">
        <v>583</v>
      </c>
      <c r="C361" s="44">
        <f>LISTINI!G363</f>
        <v>0.41000000000000003</v>
      </c>
      <c r="D361" s="43">
        <f>LISTINI!J363</f>
        <v>0.41000000000000003</v>
      </c>
      <c r="E361" s="43">
        <f>LISTINI!M363</f>
        <v>0.41000000000000003</v>
      </c>
      <c r="F361" s="44">
        <f>LISTINI!P363</f>
        <v>0.41000000000000003</v>
      </c>
      <c r="G361" s="44">
        <f>LISTINI!S363</f>
        <v>0.41000000000000003</v>
      </c>
      <c r="H361" s="44">
        <f>LISTINI!V363</f>
        <v>0.41000000000000003</v>
      </c>
      <c r="I361" s="44">
        <f>LISTINI!Y363</f>
        <v>0.41000000000000003</v>
      </c>
      <c r="J361" s="44">
        <f>LISTINI!AB363</f>
        <v>0.41000000000000003</v>
      </c>
      <c r="K361" s="44">
        <f>LISTINI!AE363</f>
        <v>0.41000000000000003</v>
      </c>
      <c r="L361" s="43">
        <f>LISTINI!AH363</f>
        <v>0.41000000000000003</v>
      </c>
      <c r="M361" s="43">
        <f>LISTINI!AK363</f>
        <v>0.41000000000000003</v>
      </c>
      <c r="N361" s="43">
        <f>LISTINI!AN363</f>
        <v>0.41000000000000003</v>
      </c>
      <c r="O361" s="102">
        <f t="shared" si="5"/>
        <v>0.4100000000000001</v>
      </c>
    </row>
    <row r="362" spans="1:15" ht="12.75">
      <c r="A362" s="4" t="s">
        <v>266</v>
      </c>
      <c r="B362" s="11" t="s">
        <v>12</v>
      </c>
      <c r="C362" s="43">
        <f>LISTINI!G364</f>
        <v>1.165</v>
      </c>
      <c r="D362" s="43">
        <f>LISTINI!J364</f>
        <v>1.165</v>
      </c>
      <c r="E362" s="43">
        <f>LISTINI!M364</f>
        <v>1.165</v>
      </c>
      <c r="F362" s="44">
        <f>LISTINI!P364</f>
        <v>1.165</v>
      </c>
      <c r="G362" s="44">
        <f>LISTINI!S364</f>
        <v>1.165</v>
      </c>
      <c r="H362" s="44">
        <f>LISTINI!V364</f>
        <v>1.165</v>
      </c>
      <c r="I362" s="44">
        <f>LISTINI!Y364</f>
        <v>1.165</v>
      </c>
      <c r="J362" s="44">
        <f>LISTINI!AB364</f>
        <v>1.2</v>
      </c>
      <c r="K362" s="44">
        <f>LISTINI!AE364</f>
        <v>1.2</v>
      </c>
      <c r="L362" s="43">
        <f>LISTINI!AH364</f>
        <v>1.2</v>
      </c>
      <c r="M362" s="43">
        <f>LISTINI!AK364</f>
        <v>1.2</v>
      </c>
      <c r="N362" s="43">
        <f>LISTINI!AN364</f>
        <v>1.25</v>
      </c>
      <c r="O362" s="102">
        <f t="shared" si="5"/>
        <v>1.1837499999999999</v>
      </c>
    </row>
    <row r="363" spans="1:15" ht="12.75">
      <c r="A363" s="4"/>
      <c r="B363" s="11"/>
      <c r="C363" s="43"/>
      <c r="D363" s="43"/>
      <c r="E363" s="43">
        <f>LISTINI!M365</f>
        <v>0</v>
      </c>
      <c r="F363" s="44" t="str">
        <f>LISTINI!P365</f>
        <v>-</v>
      </c>
      <c r="G363" s="44">
        <f>LISTINI!S365</f>
        <v>0</v>
      </c>
      <c r="H363" s="44">
        <f>LISTINI!V365</f>
        <v>0</v>
      </c>
      <c r="I363" s="44">
        <f>LISTINI!Y365</f>
        <v>0</v>
      </c>
      <c r="J363" s="44" t="str">
        <f>LISTINI!AB365</f>
        <v>-</v>
      </c>
      <c r="K363" s="44" t="str">
        <f>LISTINI!AE365</f>
        <v>-</v>
      </c>
      <c r="L363" s="43" t="str">
        <f>LISTINI!AH365</f>
        <v>-</v>
      </c>
      <c r="M363" s="43" t="str">
        <f>LISTINI!AK365</f>
        <v>-</v>
      </c>
      <c r="N363" s="43" t="str">
        <f>LISTINI!AN365</f>
        <v>-</v>
      </c>
      <c r="O363" s="102">
        <f t="shared" si="5"/>
        <v>0</v>
      </c>
    </row>
    <row r="364" spans="1:15" ht="12.75">
      <c r="A364" s="4" t="s">
        <v>274</v>
      </c>
      <c r="B364" s="11"/>
      <c r="C364" s="43"/>
      <c r="D364" s="43"/>
      <c r="E364" s="43">
        <f>LISTINI!M366</f>
        <v>0</v>
      </c>
      <c r="F364" s="44" t="str">
        <f>LISTINI!P366</f>
        <v>-</v>
      </c>
      <c r="G364" s="44">
        <f>LISTINI!S366</f>
        <v>0</v>
      </c>
      <c r="H364" s="44">
        <f>LISTINI!V366</f>
        <v>0</v>
      </c>
      <c r="I364" s="44">
        <f>LISTINI!Y366</f>
        <v>0</v>
      </c>
      <c r="J364" s="44" t="str">
        <f>LISTINI!AB366</f>
        <v>-</v>
      </c>
      <c r="K364" s="44" t="str">
        <f>LISTINI!AE366</f>
        <v>-</v>
      </c>
      <c r="L364" s="43" t="str">
        <f>LISTINI!AH366</f>
        <v>-</v>
      </c>
      <c r="M364" s="43" t="str">
        <f>LISTINI!AK366</f>
        <v>-</v>
      </c>
      <c r="N364" s="43" t="str">
        <f>LISTINI!AN366</f>
        <v>-</v>
      </c>
      <c r="O364" s="102">
        <f t="shared" si="5"/>
        <v>0</v>
      </c>
    </row>
    <row r="365" spans="1:15" ht="12.75">
      <c r="A365" s="4" t="s">
        <v>308</v>
      </c>
      <c r="B365" s="11" t="s">
        <v>583</v>
      </c>
      <c r="C365" s="43">
        <f>LISTINI!G367</f>
        <v>2.66</v>
      </c>
      <c r="D365" s="43">
        <f>LISTINI!J367</f>
        <v>2.66</v>
      </c>
      <c r="E365" s="43">
        <f>LISTINI!M367</f>
        <v>2.995</v>
      </c>
      <c r="F365" s="44">
        <f>LISTINI!P367</f>
        <v>2.995</v>
      </c>
      <c r="G365" s="44">
        <f>LISTINI!S367</f>
        <v>2.62</v>
      </c>
      <c r="H365" s="44">
        <f>LISTINI!V367</f>
        <v>2.62</v>
      </c>
      <c r="I365" s="44">
        <f>LISTINI!Y367</f>
        <v>2.62</v>
      </c>
      <c r="J365" s="44">
        <f>LISTINI!AB367</f>
        <v>2.62</v>
      </c>
      <c r="K365" s="44">
        <f>LISTINI!AE367</f>
        <v>2.62</v>
      </c>
      <c r="L365" s="43">
        <f>LISTINI!AH367</f>
        <v>2.62</v>
      </c>
      <c r="M365" s="43">
        <f>LISTINI!AK367</f>
        <v>2.62</v>
      </c>
      <c r="N365" s="43">
        <f>LISTINI!AN367</f>
        <v>4.75</v>
      </c>
      <c r="O365" s="102">
        <f t="shared" si="5"/>
        <v>2.866666666666667</v>
      </c>
    </row>
    <row r="366" spans="1:15" ht="12.75">
      <c r="A366" s="4" t="s">
        <v>309</v>
      </c>
      <c r="B366" s="11" t="s">
        <v>12</v>
      </c>
      <c r="C366" s="43">
        <f>LISTINI!G368</f>
        <v>1.82</v>
      </c>
      <c r="D366" s="43">
        <f>LISTINI!J368</f>
        <v>1.82</v>
      </c>
      <c r="E366" s="43">
        <f>LISTINI!M368</f>
        <v>1.82</v>
      </c>
      <c r="F366" s="44">
        <f>LISTINI!P368</f>
        <v>1.82</v>
      </c>
      <c r="G366" s="44">
        <f>LISTINI!S368</f>
        <v>1.8250000000000002</v>
      </c>
      <c r="H366" s="44">
        <f>LISTINI!V368</f>
        <v>1.8250000000000002</v>
      </c>
      <c r="I366" s="44">
        <f>LISTINI!Y368</f>
        <v>1.8250000000000002</v>
      </c>
      <c r="J366" s="44">
        <f>LISTINI!AB368</f>
        <v>1.8250000000000002</v>
      </c>
      <c r="K366" s="44">
        <f>LISTINI!AE368</f>
        <v>1.8250000000000002</v>
      </c>
      <c r="L366" s="43">
        <f>LISTINI!AH368</f>
        <v>1.8250000000000002</v>
      </c>
      <c r="M366" s="43">
        <f>LISTINI!AK368</f>
        <v>1.8250000000000002</v>
      </c>
      <c r="N366" s="43">
        <f>LISTINI!AN368</f>
        <v>1.8250000000000002</v>
      </c>
      <c r="O366" s="102">
        <f t="shared" si="5"/>
        <v>1.823333333333333</v>
      </c>
    </row>
    <row r="367" spans="1:15" ht="12.75">
      <c r="A367" s="4"/>
      <c r="B367" s="12"/>
      <c r="C367" s="43"/>
      <c r="D367" s="43"/>
      <c r="E367" s="43">
        <f>LISTINI!M369</f>
        <v>0</v>
      </c>
      <c r="F367" s="44">
        <f>LISTINI!P369</f>
        <v>0</v>
      </c>
      <c r="G367" s="44">
        <f>LISTINI!S369</f>
        <v>0</v>
      </c>
      <c r="H367" s="44">
        <f>LISTINI!V369</f>
        <v>0</v>
      </c>
      <c r="I367" s="44">
        <f>LISTINI!Y369</f>
        <v>0</v>
      </c>
      <c r="J367" s="44" t="str">
        <f>LISTINI!AB369</f>
        <v>-</v>
      </c>
      <c r="K367" s="44" t="str">
        <f>LISTINI!AE369</f>
        <v>-</v>
      </c>
      <c r="L367" s="43" t="str">
        <f>LISTINI!AH369</f>
        <v>-</v>
      </c>
      <c r="M367" s="43" t="str">
        <f>LISTINI!AK369</f>
        <v>-</v>
      </c>
      <c r="N367" s="43" t="str">
        <f>LISTINI!AN369</f>
        <v>-</v>
      </c>
      <c r="O367" s="102">
        <f t="shared" si="5"/>
        <v>0</v>
      </c>
    </row>
    <row r="368" spans="1:15" ht="12.75">
      <c r="A368" s="3" t="s">
        <v>278</v>
      </c>
      <c r="B368" s="12"/>
      <c r="C368" s="43"/>
      <c r="D368" s="43"/>
      <c r="E368" s="43">
        <f>LISTINI!M370</f>
        <v>0</v>
      </c>
      <c r="F368" s="44">
        <f>LISTINI!P370</f>
        <v>0</v>
      </c>
      <c r="G368" s="44">
        <f>LISTINI!S370</f>
        <v>0</v>
      </c>
      <c r="H368" s="44">
        <f>LISTINI!V370</f>
        <v>0</v>
      </c>
      <c r="I368" s="44">
        <f>LISTINI!Y370</f>
        <v>0</v>
      </c>
      <c r="J368" s="44" t="str">
        <f>LISTINI!AB370</f>
        <v>-</v>
      </c>
      <c r="K368" s="44" t="str">
        <f>LISTINI!AE370</f>
        <v>-</v>
      </c>
      <c r="L368" s="43" t="str">
        <f>LISTINI!AH370</f>
        <v>-</v>
      </c>
      <c r="M368" s="43" t="str">
        <f>LISTINI!AK370</f>
        <v>-</v>
      </c>
      <c r="N368" s="43" t="str">
        <f>LISTINI!AN370</f>
        <v>-</v>
      </c>
      <c r="O368" s="102">
        <f t="shared" si="5"/>
        <v>0</v>
      </c>
    </row>
    <row r="369" spans="1:15" ht="12.75">
      <c r="A369" s="4" t="s">
        <v>294</v>
      </c>
      <c r="B369" s="11" t="s">
        <v>583</v>
      </c>
      <c r="C369" s="43">
        <f>LISTINI!G371</f>
        <v>3.2800000000000002</v>
      </c>
      <c r="D369" s="43">
        <f>LISTINI!J371</f>
        <v>3.2800000000000002</v>
      </c>
      <c r="E369" s="43">
        <f>LISTINI!M371</f>
        <v>4.265</v>
      </c>
      <c r="F369" s="44">
        <f>LISTINI!P371</f>
        <v>4.265</v>
      </c>
      <c r="G369" s="44">
        <f>LISTINI!S371</f>
        <v>3.2750000000000004</v>
      </c>
      <c r="H369" s="44">
        <f>LISTINI!V371</f>
        <v>3.2750000000000004</v>
      </c>
      <c r="I369" s="44">
        <f>LISTINI!Y371</f>
        <v>3.2750000000000004</v>
      </c>
      <c r="J369" s="44">
        <f>LISTINI!AB371</f>
        <v>3.2750000000000004</v>
      </c>
      <c r="K369" s="44">
        <f>LISTINI!AE371</f>
        <v>3.2750000000000004</v>
      </c>
      <c r="L369" s="43">
        <f>LISTINI!AH371</f>
        <v>3.2750000000000004</v>
      </c>
      <c r="M369" s="43">
        <f>LISTINI!AK371</f>
        <v>3.2750000000000004</v>
      </c>
      <c r="N369" s="43">
        <f>LISTINI!AN371</f>
        <v>6.15</v>
      </c>
      <c r="O369" s="102">
        <f t="shared" si="5"/>
        <v>3.680416666666666</v>
      </c>
    </row>
    <row r="370" spans="1:15" ht="12.75">
      <c r="A370" s="4"/>
      <c r="B370" s="12"/>
      <c r="C370" s="43"/>
      <c r="D370" s="43"/>
      <c r="E370" s="43">
        <f>LISTINI!M372</f>
        <v>0</v>
      </c>
      <c r="F370" s="44">
        <f>LISTINI!P372</f>
        <v>0</v>
      </c>
      <c r="G370" s="44">
        <f>LISTINI!S372</f>
        <v>0</v>
      </c>
      <c r="H370" s="44">
        <f>LISTINI!V372</f>
        <v>0</v>
      </c>
      <c r="I370" s="44">
        <f>LISTINI!Y372</f>
        <v>0</v>
      </c>
      <c r="J370" s="44" t="str">
        <f>LISTINI!AB372</f>
        <v>-</v>
      </c>
      <c r="K370" s="44" t="str">
        <f>LISTINI!AE372</f>
        <v>-</v>
      </c>
      <c r="L370" s="43" t="str">
        <f>LISTINI!AH372</f>
        <v>-</v>
      </c>
      <c r="M370" s="43" t="str">
        <f>LISTINI!AK372</f>
        <v>-</v>
      </c>
      <c r="N370" s="43" t="str">
        <f>LISTINI!AN372</f>
        <v>-</v>
      </c>
      <c r="O370" s="102">
        <f t="shared" si="5"/>
        <v>0</v>
      </c>
    </row>
    <row r="371" spans="1:15" ht="12.75">
      <c r="A371" s="3" t="s">
        <v>270</v>
      </c>
      <c r="B371" s="12"/>
      <c r="C371" s="43"/>
      <c r="D371" s="43"/>
      <c r="E371" s="43">
        <f>LISTINI!M373</f>
        <v>0</v>
      </c>
      <c r="F371" s="44">
        <f>LISTINI!P373</f>
        <v>0</v>
      </c>
      <c r="G371" s="44">
        <f>LISTINI!S373</f>
        <v>0</v>
      </c>
      <c r="H371" s="44">
        <f>LISTINI!V373</f>
        <v>0</v>
      </c>
      <c r="I371" s="44">
        <f>LISTINI!Y373</f>
        <v>0</v>
      </c>
      <c r="J371" s="44" t="str">
        <f>LISTINI!AB373</f>
        <v>-</v>
      </c>
      <c r="K371" s="44" t="str">
        <f>LISTINI!AE373</f>
        <v>-</v>
      </c>
      <c r="L371" s="43" t="str">
        <f>LISTINI!AH373</f>
        <v>-</v>
      </c>
      <c r="M371" s="43" t="str">
        <f>LISTINI!AK373</f>
        <v>-</v>
      </c>
      <c r="N371" s="43" t="str">
        <f>LISTINI!AN373</f>
        <v>-</v>
      </c>
      <c r="O371" s="102">
        <f t="shared" si="5"/>
        <v>0</v>
      </c>
    </row>
    <row r="372" spans="1:15" ht="12.75">
      <c r="A372" s="4" t="s">
        <v>295</v>
      </c>
      <c r="B372" s="11" t="s">
        <v>583</v>
      </c>
      <c r="C372" s="43" t="str">
        <f>LISTINI!G374</f>
        <v>-</v>
      </c>
      <c r="D372" s="43" t="str">
        <f>LISTINI!J374</f>
        <v>-</v>
      </c>
      <c r="E372" s="43">
        <f>LISTINI!M374</f>
        <v>1.42</v>
      </c>
      <c r="F372" s="44">
        <f>LISTINI!P374</f>
        <v>1.42</v>
      </c>
      <c r="G372" s="44">
        <f>LISTINI!S374</f>
        <v>1.42</v>
      </c>
      <c r="H372" s="44">
        <f>LISTINI!V374</f>
        <v>1.42</v>
      </c>
      <c r="I372" s="44">
        <f>LISTINI!Y374</f>
        <v>1.42</v>
      </c>
      <c r="J372" s="44" t="str">
        <f>LISTINI!AB374</f>
        <v>-</v>
      </c>
      <c r="K372" s="44" t="str">
        <f>LISTINI!AE374</f>
        <v>-</v>
      </c>
      <c r="L372" s="43" t="str">
        <f>LISTINI!AH374</f>
        <v>-</v>
      </c>
      <c r="M372" s="43" t="str">
        <f>LISTINI!AK374</f>
        <v>-</v>
      </c>
      <c r="N372" s="43">
        <f>LISTINI!AN374</f>
        <v>1.575</v>
      </c>
      <c r="O372" s="102">
        <f t="shared" si="5"/>
        <v>1.445833333333333</v>
      </c>
    </row>
    <row r="373" spans="1:15" ht="12.75">
      <c r="A373" s="4" t="s">
        <v>296</v>
      </c>
      <c r="B373" s="11" t="s">
        <v>12</v>
      </c>
      <c r="C373" s="43">
        <f>LISTINI!G375</f>
        <v>1.705</v>
      </c>
      <c r="D373" s="43">
        <f>LISTINI!J375</f>
        <v>1.705</v>
      </c>
      <c r="E373" s="43">
        <f>LISTINI!M375</f>
        <v>1.705</v>
      </c>
      <c r="F373" s="44">
        <f>LISTINI!P375</f>
        <v>1.705</v>
      </c>
      <c r="G373" s="44">
        <f>LISTINI!S375</f>
        <v>1.705</v>
      </c>
      <c r="H373" s="44">
        <f>LISTINI!V375</f>
        <v>1.705</v>
      </c>
      <c r="I373" s="44">
        <f>LISTINI!Y375</f>
        <v>1.705</v>
      </c>
      <c r="J373" s="44">
        <f>LISTINI!AB375</f>
        <v>1.705</v>
      </c>
      <c r="K373" s="44">
        <f>LISTINI!AE375</f>
        <v>1.705</v>
      </c>
      <c r="L373" s="43">
        <f>LISTINI!AH375</f>
        <v>1.705</v>
      </c>
      <c r="M373" s="43">
        <f>LISTINI!AK375</f>
        <v>1.705</v>
      </c>
      <c r="N373" s="43">
        <f>LISTINI!AN375</f>
        <v>1.705</v>
      </c>
      <c r="O373" s="102">
        <f t="shared" si="5"/>
        <v>1.705</v>
      </c>
    </row>
    <row r="374" spans="1:15" ht="12.75">
      <c r="A374" s="4"/>
      <c r="B374" s="12"/>
      <c r="C374" s="43"/>
      <c r="D374" s="43"/>
      <c r="E374" s="43">
        <f>LISTINI!M376</f>
        <v>0</v>
      </c>
      <c r="F374" s="44">
        <f>LISTINI!P376</f>
        <v>0</v>
      </c>
      <c r="G374" s="44">
        <f>LISTINI!S376</f>
        <v>0</v>
      </c>
      <c r="H374" s="44">
        <f>LISTINI!V376</f>
        <v>0</v>
      </c>
      <c r="I374" s="44">
        <f>LISTINI!Y376</f>
        <v>0</v>
      </c>
      <c r="J374" s="44" t="str">
        <f>LISTINI!AB376</f>
        <v>-</v>
      </c>
      <c r="K374" s="44" t="str">
        <f>LISTINI!AE376</f>
        <v>-</v>
      </c>
      <c r="L374" s="43" t="str">
        <f>LISTINI!AH376</f>
        <v>-</v>
      </c>
      <c r="M374" s="43" t="str">
        <f>LISTINI!AK376</f>
        <v>-</v>
      </c>
      <c r="N374" s="43" t="str">
        <f>LISTINI!AN376</f>
        <v>-</v>
      </c>
      <c r="O374" s="102">
        <f t="shared" si="5"/>
        <v>0</v>
      </c>
    </row>
    <row r="375" spans="1:15" ht="12.75">
      <c r="A375" s="3" t="s">
        <v>297</v>
      </c>
      <c r="B375" s="12"/>
      <c r="C375" s="43"/>
      <c r="D375" s="43"/>
      <c r="E375" s="43">
        <f>LISTINI!M377</f>
        <v>0</v>
      </c>
      <c r="F375" s="44">
        <f>LISTINI!P377</f>
        <v>0</v>
      </c>
      <c r="G375" s="44">
        <f>LISTINI!S377</f>
        <v>0</v>
      </c>
      <c r="H375" s="44">
        <f>LISTINI!V377</f>
        <v>0</v>
      </c>
      <c r="I375" s="44">
        <f>LISTINI!Y377</f>
        <v>0</v>
      </c>
      <c r="J375" s="44" t="str">
        <f>LISTINI!AB377</f>
        <v>-</v>
      </c>
      <c r="K375" s="44" t="str">
        <f>LISTINI!AE377</f>
        <v>-</v>
      </c>
      <c r="L375" s="43" t="str">
        <f>LISTINI!AH377</f>
        <v>-</v>
      </c>
      <c r="M375" s="43" t="str">
        <f>LISTINI!AK377</f>
        <v>-</v>
      </c>
      <c r="N375" s="43" t="str">
        <f>LISTINI!AN377</f>
        <v>-</v>
      </c>
      <c r="O375" s="102">
        <f t="shared" si="5"/>
        <v>0</v>
      </c>
    </row>
    <row r="376" spans="1:15" ht="12.75">
      <c r="A376" s="4" t="s">
        <v>284</v>
      </c>
      <c r="B376" s="11" t="s">
        <v>583</v>
      </c>
      <c r="C376" s="43">
        <f>LISTINI!G378</f>
        <v>1.1099999999999999</v>
      </c>
      <c r="D376" s="43">
        <f>LISTINI!J378</f>
        <v>1.1099999999999999</v>
      </c>
      <c r="E376" s="43">
        <f>LISTINI!M378</f>
        <v>1.1099999999999999</v>
      </c>
      <c r="F376" s="44">
        <f>LISTINI!P378</f>
        <v>1.1099999999999999</v>
      </c>
      <c r="G376" s="44">
        <f>LISTINI!S378</f>
        <v>1.1099999999999999</v>
      </c>
      <c r="H376" s="44">
        <f>LISTINI!V378</f>
        <v>1.1099999999999999</v>
      </c>
      <c r="I376" s="44">
        <f>LISTINI!Y378</f>
        <v>1.1099999999999999</v>
      </c>
      <c r="J376" s="44">
        <f>LISTINI!AB378</f>
        <v>1.1099999999999999</v>
      </c>
      <c r="K376" s="44">
        <f>LISTINI!AE378</f>
        <v>1.1099999999999999</v>
      </c>
      <c r="L376" s="43">
        <f>LISTINI!AH378</f>
        <v>1.1099999999999999</v>
      </c>
      <c r="M376" s="43">
        <f>LISTINI!AK378</f>
        <v>1.1099999999999999</v>
      </c>
      <c r="N376" s="43">
        <f>LISTINI!AN378</f>
        <v>1.1099999999999999</v>
      </c>
      <c r="O376" s="102">
        <f t="shared" si="5"/>
        <v>1.1099999999999997</v>
      </c>
    </row>
    <row r="377" spans="1:15" ht="12.75">
      <c r="A377" s="4" t="s">
        <v>298</v>
      </c>
      <c r="B377" s="11" t="s">
        <v>12</v>
      </c>
      <c r="C377" s="43">
        <f>LISTINI!G379</f>
        <v>0.49050000000000005</v>
      </c>
      <c r="D377" s="43">
        <f>LISTINI!J379</f>
        <v>0.49050000000000005</v>
      </c>
      <c r="E377" s="43">
        <f>LISTINI!M379</f>
        <v>0.49050000000000005</v>
      </c>
      <c r="F377" s="44">
        <f>LISTINI!P379</f>
        <v>0.49050000000000005</v>
      </c>
      <c r="G377" s="44">
        <f>LISTINI!S379</f>
        <v>0.49050000000000005</v>
      </c>
      <c r="H377" s="44">
        <f>LISTINI!V379</f>
        <v>0.49050000000000005</v>
      </c>
      <c r="I377" s="44">
        <f>LISTINI!Y379</f>
        <v>0.49050000000000005</v>
      </c>
      <c r="J377" s="44">
        <f>LISTINI!AB379</f>
        <v>0.49050000000000005</v>
      </c>
      <c r="K377" s="44">
        <f>LISTINI!AE379</f>
        <v>0.49050000000000005</v>
      </c>
      <c r="L377" s="43">
        <f>LISTINI!AH379</f>
        <v>0.49050000000000005</v>
      </c>
      <c r="M377" s="43">
        <f>LISTINI!AK379</f>
        <v>0.49050000000000005</v>
      </c>
      <c r="N377" s="43">
        <f>LISTINI!AN379</f>
        <v>0.49050000000000005</v>
      </c>
      <c r="O377" s="102">
        <f t="shared" si="5"/>
        <v>0.4905</v>
      </c>
    </row>
    <row r="378" spans="1:15" ht="12.75">
      <c r="A378" s="4" t="s">
        <v>285</v>
      </c>
      <c r="B378" s="11" t="s">
        <v>12</v>
      </c>
      <c r="C378" s="43">
        <f>LISTINI!G380</f>
        <v>1.345</v>
      </c>
      <c r="D378" s="43">
        <f>LISTINI!J380</f>
        <v>1.345</v>
      </c>
      <c r="E378" s="43">
        <f>LISTINI!M380</f>
        <v>1.345</v>
      </c>
      <c r="F378" s="44">
        <f>LISTINI!P380</f>
        <v>1.345</v>
      </c>
      <c r="G378" s="44">
        <f>LISTINI!S380</f>
        <v>1.345</v>
      </c>
      <c r="H378" s="44">
        <f>LISTINI!V380</f>
        <v>1.345</v>
      </c>
      <c r="I378" s="44">
        <f>LISTINI!Y380</f>
        <v>1.345</v>
      </c>
      <c r="J378" s="44">
        <f>LISTINI!AB380</f>
        <v>1.345</v>
      </c>
      <c r="K378" s="44">
        <f>LISTINI!AE380</f>
        <v>1.345</v>
      </c>
      <c r="L378" s="43">
        <f>LISTINI!AH380</f>
        <v>1.345</v>
      </c>
      <c r="M378" s="43">
        <f>LISTINI!AK380</f>
        <v>1.345</v>
      </c>
      <c r="N378" s="43">
        <f>LISTINI!AN380</f>
        <v>1.345</v>
      </c>
      <c r="O378" s="102">
        <f t="shared" si="5"/>
        <v>1.3450000000000004</v>
      </c>
    </row>
    <row r="379" spans="2:15" ht="12.75">
      <c r="B379" s="12"/>
      <c r="C379" s="43"/>
      <c r="D379" s="43"/>
      <c r="E379" s="43">
        <f>LISTINI!M381</f>
        <v>0</v>
      </c>
      <c r="F379" s="44">
        <f>LISTINI!P381</f>
        <v>0</v>
      </c>
      <c r="G379" s="44">
        <f>LISTINI!S381</f>
        <v>0</v>
      </c>
      <c r="H379" s="44">
        <f>LISTINI!V381</f>
        <v>0</v>
      </c>
      <c r="I379" s="44">
        <f>LISTINI!Y381</f>
        <v>0</v>
      </c>
      <c r="J379" s="44" t="str">
        <f>LISTINI!AB381</f>
        <v>-</v>
      </c>
      <c r="K379" s="44" t="str">
        <f>LISTINI!AE381</f>
        <v>-</v>
      </c>
      <c r="L379" s="43" t="str">
        <f>LISTINI!AH381</f>
        <v>-</v>
      </c>
      <c r="M379" s="43" t="str">
        <f>LISTINI!AK381</f>
        <v>-</v>
      </c>
      <c r="N379" s="43" t="str">
        <f>LISTINI!AN381</f>
        <v>-</v>
      </c>
      <c r="O379" s="102">
        <f t="shared" si="5"/>
        <v>0</v>
      </c>
    </row>
    <row r="380" spans="1:15" ht="12.75">
      <c r="A380" s="3" t="s">
        <v>286</v>
      </c>
      <c r="B380" s="12"/>
      <c r="C380" s="43"/>
      <c r="D380" s="43"/>
      <c r="E380" s="43">
        <f>LISTINI!M382</f>
        <v>0</v>
      </c>
      <c r="F380" s="44">
        <f>LISTINI!P382</f>
        <v>0</v>
      </c>
      <c r="G380" s="44">
        <f>LISTINI!S382</f>
        <v>0</v>
      </c>
      <c r="H380" s="44">
        <f>LISTINI!V382</f>
        <v>0</v>
      </c>
      <c r="I380" s="44">
        <f>LISTINI!Y382</f>
        <v>0</v>
      </c>
      <c r="J380" s="44" t="str">
        <f>LISTINI!AB382</f>
        <v>-</v>
      </c>
      <c r="K380" s="44" t="str">
        <f>LISTINI!AE382</f>
        <v>-</v>
      </c>
      <c r="L380" s="43" t="str">
        <f>LISTINI!AH382</f>
        <v>-</v>
      </c>
      <c r="M380" s="43" t="str">
        <f>LISTINI!AK382</f>
        <v>-</v>
      </c>
      <c r="N380" s="43" t="str">
        <f>LISTINI!AN382</f>
        <v>-</v>
      </c>
      <c r="O380" s="102">
        <f t="shared" si="5"/>
        <v>0</v>
      </c>
    </row>
    <row r="381" spans="1:15" ht="12.75">
      <c r="A381" s="4" t="s">
        <v>287</v>
      </c>
      <c r="B381" s="11" t="s">
        <v>583</v>
      </c>
      <c r="C381" s="43">
        <f>LISTINI!G383</f>
        <v>1.6800000000000002</v>
      </c>
      <c r="D381" s="43">
        <f>LISTINI!J383</f>
        <v>1.6800000000000002</v>
      </c>
      <c r="E381" s="43">
        <f>LISTINI!M383</f>
        <v>1.6800000000000002</v>
      </c>
      <c r="F381" s="44">
        <f>LISTINI!P383</f>
        <v>1.6800000000000002</v>
      </c>
      <c r="G381" s="44">
        <f>LISTINI!S383</f>
        <v>1.6800000000000002</v>
      </c>
      <c r="H381" s="44">
        <f>LISTINI!V383</f>
        <v>1.6800000000000002</v>
      </c>
      <c r="I381" s="44">
        <f>LISTINI!Y383</f>
        <v>1.6800000000000002</v>
      </c>
      <c r="J381" s="44">
        <f>LISTINI!AB383</f>
        <v>1.725</v>
      </c>
      <c r="K381" s="44">
        <f>LISTINI!AE383</f>
        <v>1.725</v>
      </c>
      <c r="L381" s="43">
        <f>LISTINI!AH383</f>
        <v>1.725</v>
      </c>
      <c r="M381" s="43">
        <f>LISTINI!AK383</f>
        <v>1.725</v>
      </c>
      <c r="N381" s="43">
        <f>LISTINI!AN383</f>
        <v>1.85</v>
      </c>
      <c r="O381" s="102">
        <f t="shared" si="5"/>
        <v>1.7091666666666667</v>
      </c>
    </row>
    <row r="382" spans="2:15" ht="12.75">
      <c r="B382" s="12"/>
      <c r="C382" s="43"/>
      <c r="D382" s="43"/>
      <c r="E382" s="43">
        <f>LISTINI!M384</f>
        <v>0</v>
      </c>
      <c r="F382" s="44">
        <f>LISTINI!P384</f>
        <v>0</v>
      </c>
      <c r="G382" s="44">
        <f>LISTINI!S384</f>
        <v>0</v>
      </c>
      <c r="H382" s="44">
        <f>LISTINI!V384</f>
        <v>0</v>
      </c>
      <c r="I382" s="44">
        <f>LISTINI!Y384</f>
        <v>0</v>
      </c>
      <c r="J382" s="44" t="str">
        <f>LISTINI!AB384</f>
        <v>-</v>
      </c>
      <c r="K382" s="44" t="str">
        <f>LISTINI!AE384</f>
        <v>-</v>
      </c>
      <c r="L382" s="43" t="str">
        <f>LISTINI!AH384</f>
        <v>-</v>
      </c>
      <c r="M382" s="43" t="str">
        <f>LISTINI!AK384</f>
        <v>-</v>
      </c>
      <c r="N382" s="43" t="str">
        <f>LISTINI!AN384</f>
        <v>-</v>
      </c>
      <c r="O382" s="102">
        <f t="shared" si="5"/>
        <v>0</v>
      </c>
    </row>
    <row r="383" spans="1:15" ht="12.75">
      <c r="A383" s="5" t="s">
        <v>299</v>
      </c>
      <c r="B383" s="12"/>
      <c r="C383" s="43"/>
      <c r="D383" s="43"/>
      <c r="E383" s="43">
        <f>LISTINI!M384</f>
        <v>0</v>
      </c>
      <c r="F383" s="44">
        <f>LISTINI!P384</f>
        <v>0</v>
      </c>
      <c r="G383" s="44">
        <f>LISTINI!S385</f>
        <v>0</v>
      </c>
      <c r="H383" s="44">
        <f>LISTINI!V385</f>
        <v>0</v>
      </c>
      <c r="I383" s="44">
        <f>LISTINI!Y385</f>
        <v>0</v>
      </c>
      <c r="J383" s="44" t="str">
        <f>LISTINI!AB385</f>
        <v>-</v>
      </c>
      <c r="K383" s="44" t="str">
        <f>LISTINI!AE385</f>
        <v>-</v>
      </c>
      <c r="L383" s="43" t="str">
        <f>LISTINI!AH385</f>
        <v>-</v>
      </c>
      <c r="M383" s="43" t="str">
        <f>LISTINI!AK385</f>
        <v>-</v>
      </c>
      <c r="N383" s="43" t="str">
        <f>LISTINI!AN385</f>
        <v>-</v>
      </c>
      <c r="O383" s="102">
        <f t="shared" si="5"/>
        <v>0</v>
      </c>
    </row>
    <row r="384" spans="1:15" ht="12.75">
      <c r="A384" s="6" t="s">
        <v>300</v>
      </c>
      <c r="B384" s="12"/>
      <c r="C384" s="43"/>
      <c r="D384" s="43"/>
      <c r="E384" s="43">
        <f>LISTINI!M385</f>
        <v>0</v>
      </c>
      <c r="F384" s="44">
        <f>LISTINI!P385</f>
        <v>0</v>
      </c>
      <c r="G384" s="44">
        <f>LISTINI!S386</f>
        <v>0</v>
      </c>
      <c r="H384" s="44">
        <f>LISTINI!V386</f>
        <v>0</v>
      </c>
      <c r="I384" s="44">
        <f>LISTINI!Y386</f>
        <v>0</v>
      </c>
      <c r="J384" s="44" t="str">
        <f>LISTINI!AB386</f>
        <v>-</v>
      </c>
      <c r="K384" s="44" t="str">
        <f>LISTINI!AE386</f>
        <v>-</v>
      </c>
      <c r="L384" s="43" t="str">
        <f>LISTINI!AH386</f>
        <v>-</v>
      </c>
      <c r="M384" s="43" t="str">
        <f>LISTINI!AK386</f>
        <v>-</v>
      </c>
      <c r="N384" s="43" t="str">
        <f>LISTINI!AN386</f>
        <v>-</v>
      </c>
      <c r="O384" s="102">
        <f t="shared" si="5"/>
        <v>0</v>
      </c>
    </row>
    <row r="385" spans="2:15" ht="12.75">
      <c r="B385" s="12"/>
      <c r="C385" s="43"/>
      <c r="D385" s="43"/>
      <c r="E385" s="43">
        <f>LISTINI!M386</f>
        <v>0</v>
      </c>
      <c r="F385" s="44">
        <f>LISTINI!P386</f>
        <v>0</v>
      </c>
      <c r="G385" s="44">
        <f>LISTINI!S387</f>
        <v>0</v>
      </c>
      <c r="H385" s="44">
        <f>LISTINI!V387</f>
        <v>0</v>
      </c>
      <c r="I385" s="44">
        <f>LISTINI!Y387</f>
        <v>0</v>
      </c>
      <c r="J385" s="44" t="str">
        <f>LISTINI!AB387</f>
        <v>-</v>
      </c>
      <c r="K385" s="44" t="str">
        <f>LISTINI!AE387</f>
        <v>-</v>
      </c>
      <c r="L385" s="43" t="str">
        <f>LISTINI!AH387</f>
        <v>-</v>
      </c>
      <c r="M385" s="43" t="str">
        <f>LISTINI!AK387</f>
        <v>-</v>
      </c>
      <c r="N385" s="43" t="str">
        <f>LISTINI!AN387</f>
        <v>-</v>
      </c>
      <c r="O385" s="102">
        <f t="shared" si="5"/>
        <v>0</v>
      </c>
    </row>
    <row r="386" spans="1:15" ht="12.75">
      <c r="A386" s="3" t="s">
        <v>301</v>
      </c>
      <c r="B386" s="12"/>
      <c r="C386" s="43"/>
      <c r="D386" s="43"/>
      <c r="E386" s="43">
        <f>LISTINI!M387</f>
        <v>0</v>
      </c>
      <c r="F386" s="44">
        <f>LISTINI!P387</f>
        <v>0</v>
      </c>
      <c r="G386" s="44">
        <f>LISTINI!S388</f>
        <v>0</v>
      </c>
      <c r="H386" s="44">
        <f>LISTINI!V388</f>
        <v>0</v>
      </c>
      <c r="I386" s="44">
        <f>LISTINI!Y388</f>
        <v>0</v>
      </c>
      <c r="J386" s="44" t="str">
        <f>LISTINI!AB388</f>
        <v>-</v>
      </c>
      <c r="K386" s="44" t="str">
        <f>LISTINI!AE388</f>
        <v>-</v>
      </c>
      <c r="L386" s="43" t="str">
        <f>LISTINI!AH388</f>
        <v>-</v>
      </c>
      <c r="M386" s="43" t="str">
        <f>LISTINI!AK388</f>
        <v>-</v>
      </c>
      <c r="N386" s="43" t="str">
        <f>LISTINI!AN388</f>
        <v>-</v>
      </c>
      <c r="O386" s="102">
        <f t="shared" si="5"/>
        <v>0</v>
      </c>
    </row>
    <row r="387" spans="1:15" ht="12.75">
      <c r="A387" s="4" t="s">
        <v>302</v>
      </c>
      <c r="B387" s="11" t="s">
        <v>583</v>
      </c>
      <c r="C387" s="43">
        <f>LISTINI!G389</f>
        <v>4.390000000000001</v>
      </c>
      <c r="D387" s="43">
        <f>LISTINI!J389</f>
        <v>4.390000000000001</v>
      </c>
      <c r="E387" s="43">
        <f>LISTINI!M389</f>
        <v>4.390000000000001</v>
      </c>
      <c r="F387" s="44">
        <f>LISTINI!P389</f>
        <v>4.390000000000001</v>
      </c>
      <c r="G387" s="44">
        <f>LISTINI!S389</f>
        <v>4.390000000000001</v>
      </c>
      <c r="H387" s="44">
        <f>LISTINI!V389</f>
        <v>4.390000000000001</v>
      </c>
      <c r="I387" s="44">
        <f>LISTINI!Y389</f>
        <v>4.390000000000001</v>
      </c>
      <c r="J387" s="44">
        <f>LISTINI!AB389</f>
        <v>4.390000000000001</v>
      </c>
      <c r="K387" s="44">
        <f>LISTINI!AE389</f>
        <v>4.390000000000001</v>
      </c>
      <c r="L387" s="43">
        <f>LISTINI!AH389</f>
        <v>4.390000000000001</v>
      </c>
      <c r="M387" s="43">
        <f>LISTINI!AK389</f>
        <v>4.390000000000001</v>
      </c>
      <c r="N387" s="43">
        <f>LISTINI!AN389</f>
        <v>4.390000000000001</v>
      </c>
      <c r="O387" s="102">
        <f t="shared" si="5"/>
        <v>4.390000000000001</v>
      </c>
    </row>
    <row r="388" spans="1:15" ht="12.75">
      <c r="A388" s="4" t="s">
        <v>303</v>
      </c>
      <c r="B388" s="11" t="s">
        <v>12</v>
      </c>
      <c r="C388" s="43">
        <f>LISTINI!G390</f>
        <v>3.615</v>
      </c>
      <c r="D388" s="43">
        <f>LISTINI!J390</f>
        <v>3.615</v>
      </c>
      <c r="E388" s="43">
        <f>LISTINI!M390</f>
        <v>3.615</v>
      </c>
      <c r="F388" s="44">
        <f>LISTINI!P390</f>
        <v>3.615</v>
      </c>
      <c r="G388" s="44">
        <f>LISTINI!S390</f>
        <v>3.615</v>
      </c>
      <c r="H388" s="44">
        <f>LISTINI!V390</f>
        <v>3.615</v>
      </c>
      <c r="I388" s="44">
        <f>LISTINI!Y390</f>
        <v>3.615</v>
      </c>
      <c r="J388" s="44">
        <f>LISTINI!AB390</f>
        <v>3.615</v>
      </c>
      <c r="K388" s="44">
        <f>LISTINI!AE390</f>
        <v>3.615</v>
      </c>
      <c r="L388" s="43">
        <f>LISTINI!AH390</f>
        <v>3.615</v>
      </c>
      <c r="M388" s="43">
        <f>LISTINI!AK390</f>
        <v>3.615</v>
      </c>
      <c r="N388" s="43">
        <f>LISTINI!AN390</f>
        <v>3.615</v>
      </c>
      <c r="O388" s="102">
        <f t="shared" si="5"/>
        <v>3.6150000000000015</v>
      </c>
    </row>
    <row r="389" spans="2:15" ht="12.75">
      <c r="B389" s="11"/>
      <c r="C389" s="43"/>
      <c r="D389" s="43"/>
      <c r="E389" s="43">
        <f>LISTINI!M391</f>
        <v>0</v>
      </c>
      <c r="F389" s="44">
        <f>LISTINI!P391</f>
        <v>0</v>
      </c>
      <c r="G389" s="44">
        <f>LISTINI!S391</f>
        <v>0</v>
      </c>
      <c r="H389" s="44">
        <f>LISTINI!V391</f>
        <v>0</v>
      </c>
      <c r="I389" s="44">
        <f>LISTINI!Y391</f>
        <v>0</v>
      </c>
      <c r="J389" s="44" t="str">
        <f>LISTINI!AB391</f>
        <v>-</v>
      </c>
      <c r="K389" s="44" t="str">
        <f>LISTINI!AE391</f>
        <v>-</v>
      </c>
      <c r="L389" s="43" t="str">
        <f>LISTINI!AH391</f>
        <v>-</v>
      </c>
      <c r="M389" s="43" t="str">
        <f>LISTINI!AK391</f>
        <v>-</v>
      </c>
      <c r="N389" s="43" t="str">
        <f>LISTINI!AN391</f>
        <v>-</v>
      </c>
      <c r="O389" s="102">
        <f t="shared" si="5"/>
        <v>0</v>
      </c>
    </row>
    <row r="390" spans="1:15" ht="12.75">
      <c r="A390" s="3" t="s">
        <v>304</v>
      </c>
      <c r="B390" s="12"/>
      <c r="C390" s="43"/>
      <c r="D390" s="43"/>
      <c r="E390" s="43">
        <f>LISTINI!M392</f>
        <v>0</v>
      </c>
      <c r="F390" s="44">
        <f>LISTINI!P392</f>
        <v>0</v>
      </c>
      <c r="G390" s="44">
        <f>LISTINI!S392</f>
        <v>0</v>
      </c>
      <c r="H390" s="44">
        <f>LISTINI!V392</f>
        <v>0</v>
      </c>
      <c r="I390" s="44">
        <f>LISTINI!Y392</f>
        <v>0</v>
      </c>
      <c r="J390" s="44" t="str">
        <f>LISTINI!AB392</f>
        <v>-</v>
      </c>
      <c r="K390" s="44" t="str">
        <f>LISTINI!AE392</f>
        <v>-</v>
      </c>
      <c r="L390" s="43" t="str">
        <f>LISTINI!AH392</f>
        <v>-</v>
      </c>
      <c r="M390" s="43" t="str">
        <f>LISTINI!AK392</f>
        <v>-</v>
      </c>
      <c r="N390" s="43" t="str">
        <f>LISTINI!AN392</f>
        <v>-</v>
      </c>
      <c r="O390" s="102">
        <f t="shared" si="5"/>
        <v>0</v>
      </c>
    </row>
    <row r="391" spans="1:15" ht="12.75">
      <c r="A391" s="4" t="s">
        <v>305</v>
      </c>
      <c r="B391" s="11" t="s">
        <v>583</v>
      </c>
      <c r="C391" s="43">
        <f>LISTINI!G393</f>
        <v>3.49</v>
      </c>
      <c r="D391" s="43">
        <f>LISTINI!J393</f>
        <v>3.49</v>
      </c>
      <c r="E391" s="43">
        <f>LISTINI!M393</f>
        <v>3.49</v>
      </c>
      <c r="F391" s="44">
        <f>LISTINI!P393</f>
        <v>3.49</v>
      </c>
      <c r="G391" s="44">
        <f>LISTINI!S393</f>
        <v>3.49</v>
      </c>
      <c r="H391" s="44">
        <f>LISTINI!V393</f>
        <v>3.49</v>
      </c>
      <c r="I391" s="44">
        <f>LISTINI!Y393</f>
        <v>3.49</v>
      </c>
      <c r="J391" s="44">
        <f>LISTINI!AB393</f>
        <v>3.49</v>
      </c>
      <c r="K391" s="44">
        <f>LISTINI!AE393</f>
        <v>3.49</v>
      </c>
      <c r="L391" s="43">
        <f>LISTINI!AH393</f>
        <v>3.49</v>
      </c>
      <c r="M391" s="43">
        <f>LISTINI!AK393</f>
        <v>3.49</v>
      </c>
      <c r="N391" s="43">
        <f>LISTINI!AN393</f>
        <v>3.49</v>
      </c>
      <c r="O391" s="102">
        <f t="shared" si="5"/>
        <v>3.4900000000000015</v>
      </c>
    </row>
    <row r="392" spans="1:15" ht="12.75">
      <c r="A392" s="4" t="s">
        <v>306</v>
      </c>
      <c r="B392" s="11" t="s">
        <v>12</v>
      </c>
      <c r="C392" s="43">
        <f>LISTINI!G394</f>
        <v>3.175</v>
      </c>
      <c r="D392" s="43">
        <f>LISTINI!J394</f>
        <v>3.175</v>
      </c>
      <c r="E392" s="43">
        <f>LISTINI!M394</f>
        <v>3.175</v>
      </c>
      <c r="F392" s="44">
        <f>LISTINI!P394</f>
        <v>3.175</v>
      </c>
      <c r="G392" s="44">
        <f>LISTINI!S394</f>
        <v>3.175</v>
      </c>
      <c r="H392" s="44">
        <f>LISTINI!V394</f>
        <v>3.175</v>
      </c>
      <c r="I392" s="44">
        <f>LISTINI!Y394</f>
        <v>3.175</v>
      </c>
      <c r="J392" s="44" t="str">
        <f>LISTINI!AB394</f>
        <v>-</v>
      </c>
      <c r="K392" s="44" t="str">
        <f>LISTINI!AE394</f>
        <v>-</v>
      </c>
      <c r="L392" s="43" t="str">
        <f>LISTINI!AH394</f>
        <v>-</v>
      </c>
      <c r="M392" s="43" t="str">
        <f>LISTINI!AK394</f>
        <v>-</v>
      </c>
      <c r="N392" s="43" t="str">
        <f>LISTINI!AN394</f>
        <v>-</v>
      </c>
      <c r="O392" s="102">
        <f t="shared" si="5"/>
        <v>3.1750000000000003</v>
      </c>
    </row>
    <row r="393" spans="2:15" ht="12.75">
      <c r="B393" s="12"/>
      <c r="C393" s="43"/>
      <c r="D393" s="43"/>
      <c r="E393" s="43">
        <f>LISTINI!M395</f>
        <v>0</v>
      </c>
      <c r="F393" s="44">
        <f>LISTINI!P395</f>
        <v>0</v>
      </c>
      <c r="G393" s="44">
        <f>LISTINI!S395</f>
        <v>0</v>
      </c>
      <c r="H393" s="44">
        <f>LISTINI!V395</f>
        <v>0</v>
      </c>
      <c r="I393" s="44">
        <f>LISTINI!Y395</f>
        <v>0</v>
      </c>
      <c r="J393" s="44" t="str">
        <f>LISTINI!AB395</f>
        <v>-</v>
      </c>
      <c r="K393" s="44" t="str">
        <f>LISTINI!AE395</f>
        <v>-</v>
      </c>
      <c r="L393" s="43" t="str">
        <f>LISTINI!AH395</f>
        <v>-</v>
      </c>
      <c r="M393" s="43" t="str">
        <f>LISTINI!AK395</f>
        <v>-</v>
      </c>
      <c r="N393" s="43" t="str">
        <f>LISTINI!AN395</f>
        <v>-</v>
      </c>
      <c r="O393" s="102">
        <f t="shared" si="5"/>
        <v>0</v>
      </c>
    </row>
    <row r="394" spans="1:15" ht="12.75">
      <c r="A394" s="3" t="s">
        <v>307</v>
      </c>
      <c r="B394" s="12"/>
      <c r="C394" s="43"/>
      <c r="D394" s="43"/>
      <c r="E394" s="43">
        <f>LISTINI!M396</f>
        <v>0</v>
      </c>
      <c r="F394" s="44">
        <f>LISTINI!P396</f>
        <v>0</v>
      </c>
      <c r="G394" s="44">
        <f>LISTINI!S396</f>
        <v>0</v>
      </c>
      <c r="H394" s="44">
        <f>LISTINI!V396</f>
        <v>0</v>
      </c>
      <c r="I394" s="44">
        <f>LISTINI!Y396</f>
        <v>0</v>
      </c>
      <c r="J394" s="44" t="str">
        <f>LISTINI!AB396</f>
        <v>-</v>
      </c>
      <c r="K394" s="44" t="str">
        <f>LISTINI!AE396</f>
        <v>-</v>
      </c>
      <c r="L394" s="43" t="str">
        <f>LISTINI!AH396</f>
        <v>-</v>
      </c>
      <c r="M394" s="43" t="str">
        <f>LISTINI!AK396</f>
        <v>-</v>
      </c>
      <c r="N394" s="43" t="str">
        <f>LISTINI!AN396</f>
        <v>-</v>
      </c>
      <c r="O394" s="102">
        <f t="shared" si="5"/>
        <v>0</v>
      </c>
    </row>
    <row r="395" spans="1:15" ht="12.75">
      <c r="A395" s="4" t="s">
        <v>308</v>
      </c>
      <c r="B395" s="11" t="s">
        <v>583</v>
      </c>
      <c r="C395" s="43">
        <f>LISTINI!G397</f>
        <v>4.775</v>
      </c>
      <c r="D395" s="43">
        <f>LISTINI!J397</f>
        <v>4.775</v>
      </c>
      <c r="E395" s="43">
        <f>LISTINI!M397</f>
        <v>5.68</v>
      </c>
      <c r="F395" s="44">
        <f>LISTINI!P397</f>
        <v>5.68</v>
      </c>
      <c r="G395" s="44">
        <f>LISTINI!S397</f>
        <v>4.74</v>
      </c>
      <c r="H395" s="44">
        <f>LISTINI!V397</f>
        <v>4.74</v>
      </c>
      <c r="I395" s="44">
        <f>LISTINI!Y397</f>
        <v>4.74</v>
      </c>
      <c r="J395" s="44">
        <f>LISTINI!AB397</f>
        <v>4.74</v>
      </c>
      <c r="K395" s="44">
        <f>LISTINI!AE397</f>
        <v>4.74</v>
      </c>
      <c r="L395" s="43">
        <f>LISTINI!AH397</f>
        <v>4.74</v>
      </c>
      <c r="M395" s="43">
        <f>LISTINI!AK397</f>
        <v>4.74</v>
      </c>
      <c r="N395" s="43">
        <f>LISTINI!AN397</f>
        <v>5.25</v>
      </c>
      <c r="O395" s="102">
        <f t="shared" si="5"/>
        <v>4.945000000000001</v>
      </c>
    </row>
    <row r="396" spans="1:15" ht="12.75">
      <c r="A396" s="4" t="s">
        <v>309</v>
      </c>
      <c r="B396" s="11" t="s">
        <v>12</v>
      </c>
      <c r="C396" s="43">
        <f>LISTINI!G398</f>
        <v>3.875</v>
      </c>
      <c r="D396" s="43">
        <f>LISTINI!J398</f>
        <v>3.875</v>
      </c>
      <c r="E396" s="43">
        <f>LISTINI!M398</f>
        <v>3.875</v>
      </c>
      <c r="F396" s="44">
        <f>LISTINI!P398</f>
        <v>3.875</v>
      </c>
      <c r="G396" s="44">
        <f>LISTINI!S398</f>
        <v>3.87</v>
      </c>
      <c r="H396" s="44">
        <f>LISTINI!V398</f>
        <v>3.87</v>
      </c>
      <c r="I396" s="44">
        <f>LISTINI!Y398</f>
        <v>3.87</v>
      </c>
      <c r="J396" s="44">
        <f>LISTINI!AB398</f>
        <v>3.87</v>
      </c>
      <c r="K396" s="44">
        <f>LISTINI!AE398</f>
        <v>3.87</v>
      </c>
      <c r="L396" s="43">
        <f>LISTINI!AH398</f>
        <v>3.87</v>
      </c>
      <c r="M396" s="43">
        <f>LISTINI!AK398</f>
        <v>3.87</v>
      </c>
      <c r="N396" s="43">
        <f>LISTINI!AN398</f>
        <v>3.87</v>
      </c>
      <c r="O396" s="102">
        <f t="shared" si="5"/>
        <v>3.871666666666666</v>
      </c>
    </row>
    <row r="397" spans="1:15" ht="12.75">
      <c r="A397" s="4" t="s">
        <v>294</v>
      </c>
      <c r="B397" s="11" t="s">
        <v>12</v>
      </c>
      <c r="C397" s="43">
        <f>LISTINI!G399</f>
        <v>6.975</v>
      </c>
      <c r="D397" s="43">
        <f>LISTINI!J399</f>
        <v>6.975</v>
      </c>
      <c r="E397" s="43">
        <f>LISTINI!M399</f>
        <v>8.525</v>
      </c>
      <c r="F397" s="44">
        <f>LISTINI!P399</f>
        <v>8.525</v>
      </c>
      <c r="G397" s="44">
        <f>LISTINI!S399</f>
        <v>6.965</v>
      </c>
      <c r="H397" s="44">
        <f>LISTINI!V399</f>
        <v>6.965</v>
      </c>
      <c r="I397" s="44">
        <f>LISTINI!Y399</f>
        <v>6.965</v>
      </c>
      <c r="J397" s="44">
        <f>LISTINI!AB399</f>
        <v>6.965</v>
      </c>
      <c r="K397" s="44">
        <f>LISTINI!AE399</f>
        <v>6.965</v>
      </c>
      <c r="L397" s="43">
        <f>LISTINI!AH399</f>
        <v>6.965</v>
      </c>
      <c r="M397" s="43">
        <f>LISTINI!AK399</f>
        <v>6.965</v>
      </c>
      <c r="N397" s="43">
        <f>LISTINI!AN399</f>
        <v>7.4</v>
      </c>
      <c r="O397" s="102">
        <f t="shared" si="5"/>
        <v>7.262916666666669</v>
      </c>
    </row>
    <row r="398" spans="1:15" ht="12.75">
      <c r="A398" s="4"/>
      <c r="B398" s="12"/>
      <c r="C398" s="43"/>
      <c r="D398" s="43"/>
      <c r="E398" s="43">
        <f>LISTINI!M400</f>
        <v>0</v>
      </c>
      <c r="F398" s="44">
        <f>LISTINI!P400</f>
        <v>0</v>
      </c>
      <c r="G398" s="44">
        <f>LISTINI!S400</f>
        <v>0</v>
      </c>
      <c r="H398" s="44">
        <f>LISTINI!V400</f>
        <v>0</v>
      </c>
      <c r="I398" s="44">
        <f>LISTINI!Y400</f>
        <v>0</v>
      </c>
      <c r="J398" s="44" t="str">
        <f>LISTINI!AB400</f>
        <v>-</v>
      </c>
      <c r="K398" s="44" t="str">
        <f>LISTINI!AE400</f>
        <v>-</v>
      </c>
      <c r="L398" s="43" t="str">
        <f>LISTINI!AH400</f>
        <v>-</v>
      </c>
      <c r="M398" s="43" t="str">
        <f>LISTINI!AK400</f>
        <v>-</v>
      </c>
      <c r="N398" s="43" t="str">
        <f>LISTINI!AN400</f>
        <v>-</v>
      </c>
      <c r="O398" s="102">
        <f t="shared" si="5"/>
        <v>0</v>
      </c>
    </row>
    <row r="399" spans="1:15" ht="12.75">
      <c r="A399" s="3" t="s">
        <v>310</v>
      </c>
      <c r="B399" s="12"/>
      <c r="C399" s="43"/>
      <c r="D399" s="43"/>
      <c r="E399" s="43">
        <f>LISTINI!M401</f>
        <v>0</v>
      </c>
      <c r="F399" s="44">
        <f>LISTINI!P401</f>
        <v>0</v>
      </c>
      <c r="G399" s="44">
        <f>LISTINI!S401</f>
        <v>0</v>
      </c>
      <c r="H399" s="44">
        <f>LISTINI!V401</f>
        <v>0</v>
      </c>
      <c r="I399" s="44">
        <f>LISTINI!Y401</f>
        <v>0</v>
      </c>
      <c r="J399" s="44" t="str">
        <f>LISTINI!AB401</f>
        <v>-</v>
      </c>
      <c r="K399" s="44" t="str">
        <f>LISTINI!AE401</f>
        <v>-</v>
      </c>
      <c r="L399" s="43" t="str">
        <f>LISTINI!AH401</f>
        <v>-</v>
      </c>
      <c r="M399" s="43" t="str">
        <f>LISTINI!AK401</f>
        <v>-</v>
      </c>
      <c r="N399" s="43" t="str">
        <f>LISTINI!AN401</f>
        <v>-</v>
      </c>
      <c r="O399" s="102">
        <f aca="true" t="shared" si="6" ref="O399:O462">AVERAGE(C399:N399)</f>
        <v>0</v>
      </c>
    </row>
    <row r="400" spans="1:15" ht="12.75">
      <c r="A400" s="4" t="s">
        <v>311</v>
      </c>
      <c r="B400" s="11" t="s">
        <v>583</v>
      </c>
      <c r="C400" s="43">
        <f>LISTINI!G402</f>
        <v>1.9899999999999998</v>
      </c>
      <c r="D400" s="43">
        <f>LISTINI!J402</f>
        <v>1.9899999999999998</v>
      </c>
      <c r="E400" s="43">
        <f>LISTINI!M402</f>
        <v>1.9899999999999998</v>
      </c>
      <c r="F400" s="44">
        <f>LISTINI!P402</f>
        <v>1.9899999999999998</v>
      </c>
      <c r="G400" s="44">
        <f>LISTINI!S402</f>
        <v>1.9899999999999998</v>
      </c>
      <c r="H400" s="44">
        <f>LISTINI!V402</f>
        <v>1.9899999999999998</v>
      </c>
      <c r="I400" s="44">
        <f>LISTINI!Y402</f>
        <v>1.9899999999999998</v>
      </c>
      <c r="J400" s="44">
        <f>LISTINI!AB402</f>
        <v>1.9899999999999998</v>
      </c>
      <c r="K400" s="44">
        <f>LISTINI!AE402</f>
        <v>1.9899999999999998</v>
      </c>
      <c r="L400" s="43">
        <f>LISTINI!AH402</f>
        <v>1.9899999999999998</v>
      </c>
      <c r="M400" s="43">
        <f>LISTINI!AK402</f>
        <v>1.9899999999999998</v>
      </c>
      <c r="N400" s="43">
        <f>LISTINI!AN402</f>
        <v>1.9899999999999998</v>
      </c>
      <c r="O400" s="102">
        <f t="shared" si="6"/>
        <v>1.9899999999999995</v>
      </c>
    </row>
    <row r="401" spans="1:15" ht="12.75">
      <c r="A401" s="4" t="s">
        <v>312</v>
      </c>
      <c r="B401" s="11" t="s">
        <v>12</v>
      </c>
      <c r="C401" s="43">
        <f>LISTINI!G403</f>
        <v>2.5300000000000002</v>
      </c>
      <c r="D401" s="43">
        <f>LISTINI!J403</f>
        <v>2.5300000000000002</v>
      </c>
      <c r="E401" s="43">
        <f>LISTINI!M403</f>
        <v>2.5300000000000002</v>
      </c>
      <c r="F401" s="44">
        <f>LISTINI!P403</f>
        <v>2.5300000000000002</v>
      </c>
      <c r="G401" s="44">
        <f>LISTINI!S403</f>
        <v>2.5300000000000002</v>
      </c>
      <c r="H401" s="44">
        <f>LISTINI!V403</f>
        <v>2.5300000000000002</v>
      </c>
      <c r="I401" s="44">
        <f>LISTINI!Y403</f>
        <v>2.5300000000000002</v>
      </c>
      <c r="J401" s="44">
        <f>LISTINI!AB403</f>
        <v>2.5300000000000002</v>
      </c>
      <c r="K401" s="44">
        <f>LISTINI!AE403</f>
        <v>2.5300000000000002</v>
      </c>
      <c r="L401" s="43">
        <f>LISTINI!AH403</f>
        <v>2.5300000000000002</v>
      </c>
      <c r="M401" s="43">
        <f>LISTINI!AK403</f>
        <v>2.5300000000000002</v>
      </c>
      <c r="N401" s="43">
        <f>LISTINI!AN403</f>
        <v>2.5300000000000002</v>
      </c>
      <c r="O401" s="102">
        <f t="shared" si="6"/>
        <v>2.5300000000000007</v>
      </c>
    </row>
    <row r="402" spans="1:15" ht="12.75">
      <c r="A402" s="4" t="s">
        <v>313</v>
      </c>
      <c r="B402" s="11" t="s">
        <v>12</v>
      </c>
      <c r="C402" s="43">
        <f>LISTINI!G404</f>
        <v>1.8599999999999999</v>
      </c>
      <c r="D402" s="43">
        <f>LISTINI!J404</f>
        <v>1.8599999999999999</v>
      </c>
      <c r="E402" s="43">
        <f>LISTINI!M404</f>
        <v>1.8599999999999999</v>
      </c>
      <c r="F402" s="44">
        <f>LISTINI!P404</f>
        <v>1.8599999999999999</v>
      </c>
      <c r="G402" s="44">
        <f>LISTINI!S404</f>
        <v>1.8599999999999999</v>
      </c>
      <c r="H402" s="44">
        <f>LISTINI!V404</f>
        <v>1.8599999999999999</v>
      </c>
      <c r="I402" s="44">
        <f>LISTINI!Y404</f>
        <v>1.8599999999999999</v>
      </c>
      <c r="J402" s="44">
        <f>LISTINI!AB404</f>
        <v>1.8599999999999999</v>
      </c>
      <c r="K402" s="44">
        <f>LISTINI!AE404</f>
        <v>1.8599999999999999</v>
      </c>
      <c r="L402" s="43">
        <f>LISTINI!AH404</f>
        <v>1.8599999999999999</v>
      </c>
      <c r="M402" s="43">
        <f>LISTINI!AK404</f>
        <v>1.8599999999999999</v>
      </c>
      <c r="N402" s="43">
        <f>LISTINI!AN404</f>
        <v>1.8599999999999999</v>
      </c>
      <c r="O402" s="102">
        <f t="shared" si="6"/>
        <v>1.8599999999999997</v>
      </c>
    </row>
    <row r="403" spans="1:15" ht="12.75">
      <c r="A403" s="4"/>
      <c r="B403" s="11"/>
      <c r="C403" s="43"/>
      <c r="D403" s="43"/>
      <c r="E403" s="43">
        <f>LISTINI!M405</f>
        <v>0</v>
      </c>
      <c r="F403" s="44">
        <f>LISTINI!P405</f>
        <v>0</v>
      </c>
      <c r="G403" s="44">
        <f>LISTINI!S405</f>
        <v>0</v>
      </c>
      <c r="H403" s="44">
        <f>LISTINI!V405</f>
        <v>0</v>
      </c>
      <c r="I403" s="44">
        <f>LISTINI!Y405</f>
        <v>0</v>
      </c>
      <c r="J403" s="44" t="str">
        <f>LISTINI!AB405</f>
        <v>-</v>
      </c>
      <c r="K403" s="44" t="str">
        <f>LISTINI!AE405</f>
        <v>-</v>
      </c>
      <c r="L403" s="43" t="str">
        <f>LISTINI!AH405</f>
        <v>-</v>
      </c>
      <c r="M403" s="43" t="str">
        <f>LISTINI!AK405</f>
        <v>-</v>
      </c>
      <c r="N403" s="43" t="str">
        <f>LISTINI!AN405</f>
        <v>-</v>
      </c>
      <c r="O403" s="102">
        <f t="shared" si="6"/>
        <v>0</v>
      </c>
    </row>
    <row r="404" spans="1:15" ht="12.75">
      <c r="A404" s="4"/>
      <c r="B404" s="11"/>
      <c r="C404" s="43"/>
      <c r="D404" s="43"/>
      <c r="E404" s="43">
        <f>LISTINI!M405</f>
        <v>0</v>
      </c>
      <c r="F404" s="44">
        <f>LISTINI!P405</f>
        <v>0</v>
      </c>
      <c r="G404" s="44">
        <f>LISTINI!S406</f>
        <v>0</v>
      </c>
      <c r="H404" s="44">
        <f>LISTINI!V406</f>
        <v>0</v>
      </c>
      <c r="I404" s="44">
        <f>LISTINI!Y406</f>
        <v>0</v>
      </c>
      <c r="J404" s="44" t="str">
        <f>LISTINI!AB406</f>
        <v>-</v>
      </c>
      <c r="K404" s="44" t="str">
        <f>LISTINI!AE406</f>
        <v>-</v>
      </c>
      <c r="L404" s="43" t="str">
        <f>LISTINI!AH406</f>
        <v>-</v>
      </c>
      <c r="M404" s="43" t="str">
        <f>LISTINI!AK406</f>
        <v>-</v>
      </c>
      <c r="N404" s="43" t="str">
        <f>LISTINI!AN406</f>
        <v>-</v>
      </c>
      <c r="O404" s="102">
        <f t="shared" si="6"/>
        <v>0</v>
      </c>
    </row>
    <row r="405" spans="1:15" ht="12.75">
      <c r="A405" s="4"/>
      <c r="B405" s="11"/>
      <c r="C405" s="43"/>
      <c r="D405" s="43"/>
      <c r="E405" s="43">
        <f>LISTINI!M406</f>
        <v>0</v>
      </c>
      <c r="F405" s="44">
        <f>LISTINI!P406</f>
        <v>0</v>
      </c>
      <c r="G405" s="44">
        <f>LISTINI!S407</f>
        <v>0</v>
      </c>
      <c r="H405" s="44">
        <f>LISTINI!V407</f>
        <v>0</v>
      </c>
      <c r="I405" s="44">
        <f>LISTINI!Y407</f>
        <v>0</v>
      </c>
      <c r="J405" s="44" t="str">
        <f>LISTINI!AB407</f>
        <v>-</v>
      </c>
      <c r="K405" s="44" t="str">
        <f>LISTINI!AE407</f>
        <v>-</v>
      </c>
      <c r="L405" s="43" t="str">
        <f>LISTINI!AH407</f>
        <v>-</v>
      </c>
      <c r="M405" s="43" t="str">
        <f>LISTINI!AK407</f>
        <v>-</v>
      </c>
      <c r="N405" s="43" t="str">
        <f>LISTINI!AN407</f>
        <v>-</v>
      </c>
      <c r="O405" s="102">
        <f t="shared" si="6"/>
        <v>0</v>
      </c>
    </row>
    <row r="406" spans="2:15" ht="12.75">
      <c r="B406" s="12"/>
      <c r="C406" s="43"/>
      <c r="D406" s="43"/>
      <c r="E406" s="43">
        <f>LISTINI!M407</f>
        <v>0</v>
      </c>
      <c r="F406" s="44">
        <f>LISTINI!P407</f>
        <v>0</v>
      </c>
      <c r="G406" s="44">
        <f>LISTINI!S408</f>
        <v>0</v>
      </c>
      <c r="H406" s="44">
        <f>LISTINI!V408</f>
        <v>0</v>
      </c>
      <c r="I406" s="44">
        <f>LISTINI!Y408</f>
        <v>0</v>
      </c>
      <c r="J406" s="44" t="str">
        <f>LISTINI!AB408</f>
        <v>-</v>
      </c>
      <c r="K406" s="44" t="str">
        <f>LISTINI!AE408</f>
        <v>-</v>
      </c>
      <c r="L406" s="43" t="str">
        <f>LISTINI!AH408</f>
        <v>-</v>
      </c>
      <c r="M406" s="43" t="str">
        <f>LISTINI!AK408</f>
        <v>-</v>
      </c>
      <c r="N406" s="43" t="str">
        <f>LISTINI!AN408</f>
        <v>-</v>
      </c>
      <c r="O406" s="102">
        <f t="shared" si="6"/>
        <v>0</v>
      </c>
    </row>
    <row r="407" spans="1:15" ht="12.75">
      <c r="A407" s="5" t="s">
        <v>314</v>
      </c>
      <c r="B407" s="12"/>
      <c r="C407" s="43"/>
      <c r="D407" s="43"/>
      <c r="E407" s="43">
        <f>LISTINI!M408</f>
        <v>0</v>
      </c>
      <c r="F407" s="44">
        <f>LISTINI!P408</f>
        <v>0</v>
      </c>
      <c r="G407" s="44">
        <f>LISTINI!S409</f>
        <v>0</v>
      </c>
      <c r="H407" s="44">
        <f>LISTINI!V409</f>
        <v>0</v>
      </c>
      <c r="I407" s="44">
        <f>LISTINI!Y409</f>
        <v>0</v>
      </c>
      <c r="J407" s="44" t="str">
        <f>LISTINI!AB409</f>
        <v>-</v>
      </c>
      <c r="K407" s="44" t="str">
        <f>LISTINI!AE409</f>
        <v>-</v>
      </c>
      <c r="L407" s="43" t="str">
        <f>LISTINI!AH409</f>
        <v>-</v>
      </c>
      <c r="M407" s="43" t="str">
        <f>LISTINI!AK409</f>
        <v>-</v>
      </c>
      <c r="N407" s="43" t="str">
        <f>LISTINI!AN409</f>
        <v>-</v>
      </c>
      <c r="O407" s="102">
        <f t="shared" si="6"/>
        <v>0</v>
      </c>
    </row>
    <row r="408" spans="1:15" ht="12.75">
      <c r="A408" s="6" t="s">
        <v>315</v>
      </c>
      <c r="B408" s="12"/>
      <c r="C408" s="43"/>
      <c r="D408" s="43"/>
      <c r="E408" s="43">
        <f>LISTINI!M409</f>
        <v>0</v>
      </c>
      <c r="F408" s="44">
        <f>LISTINI!P409</f>
        <v>0</v>
      </c>
      <c r="G408" s="44">
        <f>LISTINI!S410</f>
        <v>0</v>
      </c>
      <c r="H408" s="44">
        <f>LISTINI!V410</f>
        <v>0</v>
      </c>
      <c r="I408" s="44">
        <f>LISTINI!Y410</f>
        <v>0</v>
      </c>
      <c r="J408" s="44" t="str">
        <f>LISTINI!AB410</f>
        <v>-</v>
      </c>
      <c r="K408" s="44" t="str">
        <f>LISTINI!AE410</f>
        <v>-</v>
      </c>
      <c r="L408" s="43" t="str">
        <f>LISTINI!AH410</f>
        <v>-</v>
      </c>
      <c r="M408" s="43" t="str">
        <f>LISTINI!AK410</f>
        <v>-</v>
      </c>
      <c r="N408" s="43" t="str">
        <f>LISTINI!AN410</f>
        <v>-</v>
      </c>
      <c r="O408" s="102">
        <f t="shared" si="6"/>
        <v>0</v>
      </c>
    </row>
    <row r="409" spans="2:15" ht="12.75">
      <c r="B409" s="12"/>
      <c r="C409" s="43"/>
      <c r="D409" s="43"/>
      <c r="E409" s="43">
        <f>LISTINI!M410</f>
        <v>0</v>
      </c>
      <c r="F409" s="44">
        <f>LISTINI!P410</f>
        <v>0</v>
      </c>
      <c r="G409" s="44">
        <f>LISTINI!S411</f>
        <v>0</v>
      </c>
      <c r="H409" s="44">
        <f>LISTINI!V411</f>
        <v>0</v>
      </c>
      <c r="I409" s="44">
        <f>LISTINI!Y411</f>
        <v>0</v>
      </c>
      <c r="J409" s="44" t="str">
        <f>LISTINI!AB411</f>
        <v>-</v>
      </c>
      <c r="K409" s="44" t="str">
        <f>LISTINI!AE411</f>
        <v>-</v>
      </c>
      <c r="L409" s="43" t="str">
        <f>LISTINI!AH411</f>
        <v>-</v>
      </c>
      <c r="M409" s="43" t="str">
        <f>LISTINI!AK411</f>
        <v>-</v>
      </c>
      <c r="N409" s="43" t="str">
        <f>LISTINI!AN411</f>
        <v>-</v>
      </c>
      <c r="O409" s="102">
        <f t="shared" si="6"/>
        <v>0</v>
      </c>
    </row>
    <row r="410" spans="1:15" ht="12.75">
      <c r="A410" s="4" t="s">
        <v>316</v>
      </c>
      <c r="B410" s="11" t="s">
        <v>335</v>
      </c>
      <c r="C410" s="48">
        <f>LISTINI!G412</f>
        <v>0.087</v>
      </c>
      <c r="D410" s="48">
        <f>LISTINI!J412</f>
        <v>0.092</v>
      </c>
      <c r="E410" s="48">
        <f>LISTINI!M412</f>
        <v>0.092</v>
      </c>
      <c r="F410" s="47">
        <f>LISTINI!P412</f>
        <v>0.089</v>
      </c>
      <c r="G410" s="44">
        <f>LISTINI!S412</f>
        <v>0.089</v>
      </c>
      <c r="H410" s="44">
        <f>LISTINI!V412</f>
        <v>0.089</v>
      </c>
      <c r="I410" s="44">
        <f>LISTINI!Y412</f>
        <v>0.089</v>
      </c>
      <c r="J410" s="44">
        <f>LISTINI!AB412</f>
        <v>0.093</v>
      </c>
      <c r="K410" s="44">
        <f>LISTINI!AE412</f>
        <v>0.096</v>
      </c>
      <c r="L410" s="43">
        <f>LISTINI!AH412</f>
        <v>0.093</v>
      </c>
      <c r="M410" s="43">
        <f>LISTINI!AK412</f>
        <v>0.096</v>
      </c>
      <c r="N410" s="43">
        <f>LISTINI!AN412</f>
        <v>0.096</v>
      </c>
      <c r="O410" s="102">
        <f t="shared" si="6"/>
        <v>0.09175</v>
      </c>
    </row>
    <row r="411" spans="1:15" ht="12.75">
      <c r="A411" s="4" t="s">
        <v>317</v>
      </c>
      <c r="B411" s="11" t="s">
        <v>12</v>
      </c>
      <c r="C411" s="48">
        <f>LISTINI!G413</f>
        <v>0.075</v>
      </c>
      <c r="D411" s="48">
        <f>LISTINI!J413</f>
        <v>0.08</v>
      </c>
      <c r="E411" s="48">
        <f>LISTINI!M413</f>
        <v>0.08</v>
      </c>
      <c r="F411" s="47">
        <f>LISTINI!P413</f>
        <v>0.076</v>
      </c>
      <c r="G411" s="44">
        <f>LISTINI!S413</f>
        <v>0.076</v>
      </c>
      <c r="H411" s="44">
        <f>LISTINI!V413</f>
        <v>0.076</v>
      </c>
      <c r="I411" s="44">
        <f>LISTINI!Y413</f>
        <v>0.076</v>
      </c>
      <c r="J411" s="44">
        <f>LISTINI!AB413</f>
        <v>0.082</v>
      </c>
      <c r="K411" s="44">
        <f>LISTINI!AE413</f>
        <v>0.084</v>
      </c>
      <c r="L411" s="43">
        <f>LISTINI!AH413</f>
        <v>0.082</v>
      </c>
      <c r="M411" s="43">
        <f>LISTINI!AK413</f>
        <v>0.085</v>
      </c>
      <c r="N411" s="43">
        <f>LISTINI!AN413</f>
        <v>0.085</v>
      </c>
      <c r="O411" s="102">
        <f t="shared" si="6"/>
        <v>0.07974999999999999</v>
      </c>
    </row>
    <row r="412" spans="1:15" ht="12.75">
      <c r="A412" s="4" t="s">
        <v>318</v>
      </c>
      <c r="B412" s="11" t="s">
        <v>12</v>
      </c>
      <c r="C412" s="48">
        <f>LISTINI!G414</f>
        <v>0.069</v>
      </c>
      <c r="D412" s="48">
        <f>LISTINI!J414</f>
        <v>0.074</v>
      </c>
      <c r="E412" s="48">
        <f>LISTINI!M414</f>
        <v>0.074</v>
      </c>
      <c r="F412" s="47">
        <f>LISTINI!P414</f>
        <v>0.071</v>
      </c>
      <c r="G412" s="44">
        <f>LISTINI!S414</f>
        <v>0.071</v>
      </c>
      <c r="H412" s="44">
        <f>LISTINI!V414</f>
        <v>0.071</v>
      </c>
      <c r="I412" s="44">
        <f>LISTINI!Y414</f>
        <v>0.071</v>
      </c>
      <c r="J412" s="44">
        <f>LISTINI!AB414</f>
        <v>0.072</v>
      </c>
      <c r="K412" s="44">
        <f>LISTINI!AE414</f>
        <v>0.077</v>
      </c>
      <c r="L412" s="43">
        <f>LISTINI!AH414</f>
        <v>0.075</v>
      </c>
      <c r="M412" s="43">
        <f>LISTINI!AK414</f>
        <v>0.078</v>
      </c>
      <c r="N412" s="43">
        <f>LISTINI!AN414</f>
        <v>0.078</v>
      </c>
      <c r="O412" s="102">
        <f t="shared" si="6"/>
        <v>0.07341666666666664</v>
      </c>
    </row>
    <row r="413" spans="1:15" ht="12.75">
      <c r="A413" s="4" t="s">
        <v>319</v>
      </c>
      <c r="B413" s="11" t="s">
        <v>12</v>
      </c>
      <c r="C413" s="48">
        <f>LISTINI!G415</f>
        <v>0.055</v>
      </c>
      <c r="D413" s="48">
        <f>LISTINI!J415</f>
        <v>0.06</v>
      </c>
      <c r="E413" s="48">
        <f>LISTINI!M415</f>
        <v>0.06</v>
      </c>
      <c r="F413" s="47">
        <f>LISTINI!P415</f>
        <v>0.057</v>
      </c>
      <c r="G413" s="44">
        <f>LISTINI!S415</f>
        <v>0.057</v>
      </c>
      <c r="H413" s="44">
        <f>LISTINI!V415</f>
        <v>0.057</v>
      </c>
      <c r="I413" s="44">
        <f>LISTINI!Y415</f>
        <v>0.057</v>
      </c>
      <c r="J413" s="44">
        <f>LISTINI!AB415</f>
        <v>0.057</v>
      </c>
      <c r="K413" s="44">
        <f>LISTINI!AE415</f>
        <v>0.057</v>
      </c>
      <c r="L413" s="43">
        <f>LISTINI!AH415</f>
        <v>0.056</v>
      </c>
      <c r="M413" s="43">
        <f>LISTINI!AK415</f>
        <v>0.059</v>
      </c>
      <c r="N413" s="43">
        <f>LISTINI!AN415</f>
        <v>0.059</v>
      </c>
      <c r="O413" s="102">
        <f t="shared" si="6"/>
        <v>0.05758333333333334</v>
      </c>
    </row>
    <row r="414" spans="1:15" ht="12.75">
      <c r="A414" s="4" t="s">
        <v>320</v>
      </c>
      <c r="B414" s="11" t="s">
        <v>12</v>
      </c>
      <c r="C414" s="44" t="str">
        <f>LISTINI!G416</f>
        <v>-</v>
      </c>
      <c r="D414" s="43" t="str">
        <f>LISTINI!J416</f>
        <v>-</v>
      </c>
      <c r="E414" s="43" t="str">
        <f>LISTINI!M416</f>
        <v>-</v>
      </c>
      <c r="F414" s="44" t="str">
        <f>LISTINI!P416</f>
        <v>-</v>
      </c>
      <c r="G414" s="44" t="str">
        <f>LISTINI!S416</f>
        <v>-</v>
      </c>
      <c r="H414" s="44" t="str">
        <f>LISTINI!V416</f>
        <v>-</v>
      </c>
      <c r="I414" s="44" t="str">
        <f>LISTINI!Y416</f>
        <v>-</v>
      </c>
      <c r="J414" s="44" t="str">
        <f>LISTINI!AB416</f>
        <v>-</v>
      </c>
      <c r="K414" s="44" t="str">
        <f>LISTINI!AE416</f>
        <v>-</v>
      </c>
      <c r="L414" s="43" t="str">
        <f>LISTINI!AH416</f>
        <v>-</v>
      </c>
      <c r="M414" s="43" t="str">
        <f>LISTINI!AK416</f>
        <v>-</v>
      </c>
      <c r="N414" s="43" t="str">
        <f>LISTINI!AN416</f>
        <v>-</v>
      </c>
      <c r="O414" s="102"/>
    </row>
    <row r="415" spans="2:15" ht="12.75">
      <c r="B415" s="12"/>
      <c r="C415" s="43"/>
      <c r="D415" s="43"/>
      <c r="E415" s="43" t="str">
        <f>LISTINI!M416</f>
        <v>-</v>
      </c>
      <c r="F415" s="44" t="str">
        <f>LISTINI!P416</f>
        <v>-</v>
      </c>
      <c r="G415" s="44">
        <f>LISTINI!S417</f>
        <v>0</v>
      </c>
      <c r="H415" s="44">
        <f>LISTINI!V417</f>
        <v>0</v>
      </c>
      <c r="I415" s="44">
        <f>LISTINI!Y417</f>
        <v>0</v>
      </c>
      <c r="J415" s="44" t="str">
        <f>LISTINI!AB417</f>
        <v>-</v>
      </c>
      <c r="K415" s="44" t="str">
        <f>LISTINI!AE417</f>
        <v>-</v>
      </c>
      <c r="L415" s="43" t="str">
        <f>LISTINI!AH417</f>
        <v>-</v>
      </c>
      <c r="M415" s="43" t="str">
        <f>LISTINI!AK417</f>
        <v>-</v>
      </c>
      <c r="N415" s="43" t="str">
        <f>LISTINI!AN417</f>
        <v>-</v>
      </c>
      <c r="O415" s="102">
        <f t="shared" si="6"/>
        <v>0</v>
      </c>
    </row>
    <row r="416" spans="1:15" ht="12.75">
      <c r="A416" s="5" t="s">
        <v>321</v>
      </c>
      <c r="B416" s="12"/>
      <c r="C416" s="43"/>
      <c r="D416" s="43"/>
      <c r="E416" s="43">
        <f>LISTINI!M417</f>
        <v>0</v>
      </c>
      <c r="F416" s="44">
        <f>LISTINI!P417</f>
        <v>0</v>
      </c>
      <c r="G416" s="44">
        <f>LISTINI!S418</f>
        <v>0</v>
      </c>
      <c r="H416" s="44">
        <f>LISTINI!V418</f>
        <v>0</v>
      </c>
      <c r="I416" s="44">
        <f>LISTINI!Y418</f>
        <v>0</v>
      </c>
      <c r="J416" s="44" t="str">
        <f>LISTINI!AB418</f>
        <v>-</v>
      </c>
      <c r="K416" s="44" t="str">
        <f>LISTINI!AE418</f>
        <v>-</v>
      </c>
      <c r="L416" s="43" t="str">
        <f>LISTINI!AH418</f>
        <v>-</v>
      </c>
      <c r="M416" s="43" t="str">
        <f>LISTINI!AK418</f>
        <v>-</v>
      </c>
      <c r="N416" s="43" t="str">
        <f>LISTINI!AN418</f>
        <v>-</v>
      </c>
      <c r="O416" s="102">
        <f t="shared" si="6"/>
        <v>0</v>
      </c>
    </row>
    <row r="417" spans="1:15" ht="12.75">
      <c r="A417" s="6" t="s">
        <v>322</v>
      </c>
      <c r="B417" s="12"/>
      <c r="C417" s="43"/>
      <c r="D417" s="43"/>
      <c r="E417" s="43">
        <f>LISTINI!M418</f>
        <v>0</v>
      </c>
      <c r="F417" s="44">
        <f>LISTINI!P418</f>
        <v>0</v>
      </c>
      <c r="G417" s="44">
        <f>LISTINI!S419</f>
        <v>0</v>
      </c>
      <c r="H417" s="44">
        <f>LISTINI!V419</f>
        <v>0</v>
      </c>
      <c r="I417" s="44">
        <f>LISTINI!Y419</f>
        <v>0</v>
      </c>
      <c r="J417" s="44" t="str">
        <f>LISTINI!AB419</f>
        <v>-</v>
      </c>
      <c r="K417" s="44" t="str">
        <f>LISTINI!AE419</f>
        <v>-</v>
      </c>
      <c r="L417" s="43" t="str">
        <f>LISTINI!AH419</f>
        <v>-</v>
      </c>
      <c r="M417" s="43" t="str">
        <f>LISTINI!AK419</f>
        <v>-</v>
      </c>
      <c r="N417" s="43" t="str">
        <f>LISTINI!AN419</f>
        <v>-</v>
      </c>
      <c r="O417" s="102">
        <f t="shared" si="6"/>
        <v>0</v>
      </c>
    </row>
    <row r="418" spans="2:15" ht="12.75">
      <c r="B418" s="12"/>
      <c r="C418" s="43"/>
      <c r="D418" s="43"/>
      <c r="E418" s="43">
        <f>LISTINI!M419</f>
        <v>0</v>
      </c>
      <c r="F418" s="44">
        <f>LISTINI!P419</f>
        <v>0</v>
      </c>
      <c r="G418" s="44">
        <f>LISTINI!S420</f>
        <v>0</v>
      </c>
      <c r="H418" s="44">
        <f>LISTINI!V420</f>
        <v>0</v>
      </c>
      <c r="I418" s="44">
        <f>LISTINI!Y420</f>
        <v>0</v>
      </c>
      <c r="J418" s="44" t="str">
        <f>LISTINI!AB420</f>
        <v>-</v>
      </c>
      <c r="K418" s="44" t="str">
        <f>LISTINI!AE420</f>
        <v>-</v>
      </c>
      <c r="L418" s="43" t="str">
        <f>LISTINI!AH420</f>
        <v>-</v>
      </c>
      <c r="M418" s="43" t="str">
        <f>LISTINI!AK420</f>
        <v>-</v>
      </c>
      <c r="N418" s="43" t="str">
        <f>LISTINI!AN420</f>
        <v>-</v>
      </c>
      <c r="O418" s="102">
        <f t="shared" si="6"/>
        <v>0</v>
      </c>
    </row>
    <row r="419" spans="1:15" ht="12.75">
      <c r="A419" s="4" t="s">
        <v>323</v>
      </c>
      <c r="B419" s="11" t="s">
        <v>582</v>
      </c>
      <c r="C419" s="43">
        <f>LISTINI!G421</f>
        <v>111.0382333042396</v>
      </c>
      <c r="D419" s="43">
        <f>LISTINI!J421</f>
        <v>111.04</v>
      </c>
      <c r="E419" s="43">
        <f>LISTINI!M421</f>
        <v>116.205</v>
      </c>
      <c r="F419" s="44">
        <f>LISTINI!P421</f>
        <v>116.205</v>
      </c>
      <c r="G419" s="44">
        <f>LISTINI!S421</f>
        <v>116.205</v>
      </c>
      <c r="H419" s="44">
        <f>LISTINI!V421</f>
        <v>116.205</v>
      </c>
      <c r="I419" s="44">
        <f>LISTINI!Y421</f>
        <v>116.205</v>
      </c>
      <c r="J419" s="44">
        <f>LISTINI!AB421</f>
        <v>116.205</v>
      </c>
      <c r="K419" s="44">
        <f>LISTINI!AE421</f>
        <v>116.205</v>
      </c>
      <c r="L419" s="43">
        <f>LISTINI!AH421</f>
        <v>116.205</v>
      </c>
      <c r="M419" s="43">
        <f>LISTINI!AK421</f>
        <v>116.205</v>
      </c>
      <c r="N419" s="43">
        <f>LISTINI!AN421</f>
        <v>116.205</v>
      </c>
      <c r="O419" s="102">
        <f t="shared" si="6"/>
        <v>115.34401944201996</v>
      </c>
    </row>
    <row r="420" spans="1:15" ht="12.75">
      <c r="A420" s="4" t="s">
        <v>324</v>
      </c>
      <c r="B420" s="11" t="s">
        <v>12</v>
      </c>
      <c r="C420" s="43">
        <f>LISTINI!G422</f>
        <v>63.265970138462094</v>
      </c>
      <c r="D420" s="43">
        <f>LISTINI!J422</f>
        <v>63.265</v>
      </c>
      <c r="E420" s="43">
        <f>LISTINI!M422</f>
        <v>63.265</v>
      </c>
      <c r="F420" s="44">
        <f>LISTINI!P422</f>
        <v>63.265</v>
      </c>
      <c r="G420" s="44">
        <f>LISTINI!S422</f>
        <v>63.265</v>
      </c>
      <c r="H420" s="44">
        <f>LISTINI!V422</f>
        <v>63.265</v>
      </c>
      <c r="I420" s="44">
        <f>LISTINI!Y422</f>
        <v>63.265</v>
      </c>
      <c r="J420" s="44">
        <f>LISTINI!AB422</f>
        <v>63.265</v>
      </c>
      <c r="K420" s="44">
        <f>LISTINI!AE422</f>
        <v>63.265</v>
      </c>
      <c r="L420" s="43">
        <f>LISTINI!AH422</f>
        <v>63.265</v>
      </c>
      <c r="M420" s="43">
        <f>LISTINI!AK422</f>
        <v>63.265</v>
      </c>
      <c r="N420" s="43">
        <f>LISTINI!AN422</f>
        <v>63.265</v>
      </c>
      <c r="O420" s="102">
        <f t="shared" si="6"/>
        <v>63.26508084487184</v>
      </c>
    </row>
    <row r="421" spans="1:15" ht="12.75">
      <c r="A421" s="4" t="s">
        <v>325</v>
      </c>
      <c r="B421" s="11" t="s">
        <v>12</v>
      </c>
      <c r="C421" s="43">
        <f>LISTINI!G423</f>
        <v>38.217810532621996</v>
      </c>
      <c r="D421" s="43">
        <f>LISTINI!J423</f>
        <v>38.215</v>
      </c>
      <c r="E421" s="43">
        <f>LISTINI!M423</f>
        <v>38.215</v>
      </c>
      <c r="F421" s="44">
        <f>LISTINI!P423</f>
        <v>38.215</v>
      </c>
      <c r="G421" s="44">
        <f>LISTINI!S423</f>
        <v>38.215</v>
      </c>
      <c r="H421" s="44">
        <f>LISTINI!V423</f>
        <v>38.215</v>
      </c>
      <c r="I421" s="44">
        <f>LISTINI!Y423</f>
        <v>38.215</v>
      </c>
      <c r="J421" s="44">
        <f>LISTINI!AB423</f>
        <v>37.614999999999995</v>
      </c>
      <c r="K421" s="44">
        <f>LISTINI!AE423</f>
        <v>37.614999999999995</v>
      </c>
      <c r="L421" s="43">
        <f>LISTINI!AH423</f>
        <v>37.46</v>
      </c>
      <c r="M421" s="43">
        <f>LISTINI!AK423</f>
        <v>37.46</v>
      </c>
      <c r="N421" s="43">
        <f>LISTINI!AN423</f>
        <v>37.34</v>
      </c>
      <c r="O421" s="102">
        <f t="shared" si="6"/>
        <v>37.91648421105183</v>
      </c>
    </row>
    <row r="422" spans="2:15" ht="12.75">
      <c r="B422" s="12"/>
      <c r="C422" s="43"/>
      <c r="D422" s="43"/>
      <c r="E422" s="43">
        <f>LISTINI!M424</f>
        <v>0</v>
      </c>
      <c r="F422" s="44">
        <f>LISTINI!P424</f>
        <v>0</v>
      </c>
      <c r="G422" s="44">
        <f>LISTINI!S424</f>
        <v>0</v>
      </c>
      <c r="H422" s="44">
        <f>LISTINI!V424</f>
        <v>0</v>
      </c>
      <c r="I422" s="44">
        <f>LISTINI!Y424</f>
        <v>0</v>
      </c>
      <c r="J422" s="44" t="str">
        <f>LISTINI!AB424</f>
        <v>-</v>
      </c>
      <c r="K422" s="44" t="str">
        <f>LISTINI!AE424</f>
        <v>-</v>
      </c>
      <c r="L422" s="43" t="str">
        <f>LISTINI!AH424</f>
        <v>-</v>
      </c>
      <c r="M422" s="43" t="str">
        <f>LISTINI!AK424</f>
        <v>-</v>
      </c>
      <c r="N422" s="43" t="str">
        <f>LISTINI!AN424</f>
        <v>-</v>
      </c>
      <c r="O422" s="102">
        <f t="shared" si="6"/>
        <v>0</v>
      </c>
    </row>
    <row r="423" spans="1:15" ht="12.75">
      <c r="A423" s="5" t="s">
        <v>326</v>
      </c>
      <c r="B423" s="12"/>
      <c r="C423" s="43"/>
      <c r="D423" s="43"/>
      <c r="E423" s="43">
        <f>LISTINI!M425</f>
        <v>0</v>
      </c>
      <c r="F423" s="44">
        <f>LISTINI!P425</f>
        <v>0</v>
      </c>
      <c r="G423" s="44">
        <f>LISTINI!S425</f>
        <v>0</v>
      </c>
      <c r="H423" s="44">
        <f>LISTINI!V425</f>
        <v>0</v>
      </c>
      <c r="I423" s="44">
        <f>LISTINI!Y425</f>
        <v>0</v>
      </c>
      <c r="J423" s="44" t="str">
        <f>LISTINI!AB425</f>
        <v>-</v>
      </c>
      <c r="K423" s="44" t="str">
        <f>LISTINI!AE425</f>
        <v>-</v>
      </c>
      <c r="L423" s="43" t="str">
        <f>LISTINI!AH425</f>
        <v>-</v>
      </c>
      <c r="M423" s="43" t="str">
        <f>LISTINI!AK425</f>
        <v>-</v>
      </c>
      <c r="N423" s="43" t="str">
        <f>LISTINI!AN425</f>
        <v>-</v>
      </c>
      <c r="O423" s="102">
        <f t="shared" si="6"/>
        <v>0</v>
      </c>
    </row>
    <row r="424" spans="1:15" ht="12.75">
      <c r="A424" s="6" t="s">
        <v>327</v>
      </c>
      <c r="B424" s="12"/>
      <c r="C424" s="43"/>
      <c r="D424" s="43"/>
      <c r="E424" s="43">
        <f>LISTINI!M426</f>
        <v>0</v>
      </c>
      <c r="F424" s="44">
        <f>LISTINI!P426</f>
        <v>0</v>
      </c>
      <c r="G424" s="44">
        <f>LISTINI!S426</f>
        <v>0</v>
      </c>
      <c r="H424" s="44">
        <f>LISTINI!V426</f>
        <v>0</v>
      </c>
      <c r="I424" s="44">
        <f>LISTINI!Y426</f>
        <v>0</v>
      </c>
      <c r="J424" s="44" t="str">
        <f>LISTINI!AB426</f>
        <v>-</v>
      </c>
      <c r="K424" s="44" t="str">
        <f>LISTINI!AE426</f>
        <v>-</v>
      </c>
      <c r="L424" s="43" t="str">
        <f>LISTINI!AH426</f>
        <v>-</v>
      </c>
      <c r="M424" s="43" t="str">
        <f>LISTINI!AK426</f>
        <v>-</v>
      </c>
      <c r="N424" s="43" t="str">
        <f>LISTINI!AN426</f>
        <v>-</v>
      </c>
      <c r="O424" s="102">
        <f t="shared" si="6"/>
        <v>0</v>
      </c>
    </row>
    <row r="425" spans="2:15" ht="12.75">
      <c r="B425" s="12"/>
      <c r="C425" s="43"/>
      <c r="D425" s="43"/>
      <c r="E425" s="43">
        <f>LISTINI!M427</f>
        <v>0</v>
      </c>
      <c r="F425" s="44">
        <f>LISTINI!P427</f>
        <v>0</v>
      </c>
      <c r="G425" s="44">
        <f>LISTINI!S427</f>
        <v>0</v>
      </c>
      <c r="H425" s="44">
        <f>LISTINI!V427</f>
        <v>0</v>
      </c>
      <c r="I425" s="44">
        <f>LISTINI!Y427</f>
        <v>0</v>
      </c>
      <c r="J425" s="44" t="str">
        <f>LISTINI!AB427</f>
        <v>-</v>
      </c>
      <c r="K425" s="44" t="str">
        <f>LISTINI!AE427</f>
        <v>-</v>
      </c>
      <c r="L425" s="43" t="str">
        <f>LISTINI!AH427</f>
        <v>-</v>
      </c>
      <c r="M425" s="43" t="str">
        <f>LISTINI!AK427</f>
        <v>-</v>
      </c>
      <c r="N425" s="43" t="str">
        <f>LISTINI!AN427</f>
        <v>-</v>
      </c>
      <c r="O425" s="102">
        <f t="shared" si="6"/>
        <v>0</v>
      </c>
    </row>
    <row r="426" spans="1:15" ht="12.75">
      <c r="A426" s="4" t="s">
        <v>328</v>
      </c>
      <c r="B426" s="11" t="s">
        <v>11</v>
      </c>
      <c r="C426" s="44" t="str">
        <f>LISTINI!G428</f>
        <v>-</v>
      </c>
      <c r="D426" s="43" t="str">
        <f>LISTINI!J428</f>
        <v>-</v>
      </c>
      <c r="E426" s="43" t="str">
        <f>LISTINI!M428</f>
        <v>-</v>
      </c>
      <c r="F426" s="44" t="str">
        <f>LISTINI!P428</f>
        <v>-</v>
      </c>
      <c r="G426" s="44" t="str">
        <f>LISTINI!S428</f>
        <v>-</v>
      </c>
      <c r="H426" s="44" t="str">
        <f>LISTINI!V428</f>
        <v>-</v>
      </c>
      <c r="I426" s="44" t="str">
        <f>LISTINI!Y428</f>
        <v>-</v>
      </c>
      <c r="J426" s="44" t="str">
        <f>LISTINI!AB428</f>
        <v>-</v>
      </c>
      <c r="K426" s="44" t="str">
        <f>LISTINI!AE428</f>
        <v>-</v>
      </c>
      <c r="L426" s="43" t="str">
        <f>LISTINI!AH428</f>
        <v>-</v>
      </c>
      <c r="M426" s="43" t="str">
        <f>LISTINI!AK428</f>
        <v>-</v>
      </c>
      <c r="N426" s="43" t="str">
        <f>LISTINI!AN428</f>
        <v>-</v>
      </c>
      <c r="O426" s="102"/>
    </row>
    <row r="427" spans="1:15" ht="12.75">
      <c r="A427" s="4" t="s">
        <v>329</v>
      </c>
      <c r="B427" s="11" t="s">
        <v>12</v>
      </c>
      <c r="C427" s="43">
        <f>LISTINI!G429</f>
        <v>312.4564239491393</v>
      </c>
      <c r="D427" s="43">
        <f>LISTINI!J429</f>
        <v>312.46000000000004</v>
      </c>
      <c r="E427" s="43">
        <f>LISTINI!M429</f>
        <v>312.46000000000004</v>
      </c>
      <c r="F427" s="44">
        <f>LISTINI!P429</f>
        <v>312.46000000000004</v>
      </c>
      <c r="G427" s="44">
        <f>LISTINI!S429</f>
        <v>312.46000000000004</v>
      </c>
      <c r="H427" s="44">
        <f>LISTINI!V429</f>
        <v>312.46000000000004</v>
      </c>
      <c r="I427" s="44">
        <f>LISTINI!Y429</f>
        <v>312.46000000000004</v>
      </c>
      <c r="J427" s="44">
        <f>LISTINI!AB429</f>
        <v>312.46000000000004</v>
      </c>
      <c r="K427" s="44">
        <f>LISTINI!AE429</f>
        <v>312.46000000000004</v>
      </c>
      <c r="L427" s="43">
        <f>LISTINI!AH429</f>
        <v>312.46000000000004</v>
      </c>
      <c r="M427" s="43">
        <f>LISTINI!AK429</f>
        <v>312.46000000000004</v>
      </c>
      <c r="N427" s="43">
        <f>LISTINI!AN429</f>
        <v>312.46000000000004</v>
      </c>
      <c r="O427" s="102">
        <f t="shared" si="6"/>
        <v>312.45970199576163</v>
      </c>
    </row>
    <row r="428" spans="1:15" ht="12.75">
      <c r="A428" s="4" t="s">
        <v>330</v>
      </c>
      <c r="B428" s="11" t="s">
        <v>12</v>
      </c>
      <c r="C428" s="43">
        <f>LISTINI!G430</f>
        <v>312.4564239491393</v>
      </c>
      <c r="D428" s="43">
        <f>LISTINI!J430</f>
        <v>312.46000000000004</v>
      </c>
      <c r="E428" s="43">
        <f>LISTINI!M430</f>
        <v>312.46000000000004</v>
      </c>
      <c r="F428" s="44">
        <f>LISTINI!P430</f>
        <v>312.46000000000004</v>
      </c>
      <c r="G428" s="44">
        <f>LISTINI!S430</f>
        <v>312.46000000000004</v>
      </c>
      <c r="H428" s="44">
        <f>LISTINI!V430</f>
        <v>312.46000000000004</v>
      </c>
      <c r="I428" s="44">
        <f>LISTINI!Y430</f>
        <v>312.46000000000004</v>
      </c>
      <c r="J428" s="44">
        <f>LISTINI!AB430</f>
        <v>312.46000000000004</v>
      </c>
      <c r="K428" s="44">
        <f>LISTINI!AE430</f>
        <v>312.46000000000004</v>
      </c>
      <c r="L428" s="43">
        <f>LISTINI!AH430</f>
        <v>312.46000000000004</v>
      </c>
      <c r="M428" s="43">
        <f>LISTINI!AK430</f>
        <v>312.46000000000004</v>
      </c>
      <c r="N428" s="43">
        <f>LISTINI!AN430</f>
        <v>312.46000000000004</v>
      </c>
      <c r="O428" s="102">
        <f t="shared" si="6"/>
        <v>312.45970199576163</v>
      </c>
    </row>
    <row r="429" spans="1:15" ht="12.75">
      <c r="A429" s="4" t="s">
        <v>331</v>
      </c>
      <c r="B429" s="11" t="s">
        <v>12</v>
      </c>
      <c r="C429" s="44" t="str">
        <f>LISTINI!G431</f>
        <v>-</v>
      </c>
      <c r="D429" s="43" t="str">
        <f>LISTINI!J431</f>
        <v>-</v>
      </c>
      <c r="E429" s="43" t="str">
        <f>LISTINI!M431</f>
        <v>-</v>
      </c>
      <c r="F429" s="44" t="str">
        <f>LISTINI!P431</f>
        <v>-</v>
      </c>
      <c r="G429" s="44" t="str">
        <f>LISTINI!S431</f>
        <v>-</v>
      </c>
      <c r="H429" s="44" t="str">
        <f>LISTINI!V431</f>
        <v>-</v>
      </c>
      <c r="I429" s="44" t="str">
        <f>LISTINI!Y431</f>
        <v>-</v>
      </c>
      <c r="J429" s="44" t="str">
        <f>LISTINI!AB431</f>
        <v>-</v>
      </c>
      <c r="K429" s="44" t="str">
        <f>LISTINI!AE431</f>
        <v>-</v>
      </c>
      <c r="L429" s="43" t="str">
        <f>LISTINI!AH431</f>
        <v>-</v>
      </c>
      <c r="M429" s="43" t="str">
        <f>LISTINI!AK431</f>
        <v>-</v>
      </c>
      <c r="N429" s="43" t="str">
        <f>LISTINI!AN431</f>
        <v>-</v>
      </c>
      <c r="O429" s="102"/>
    </row>
    <row r="430" spans="2:15" ht="12.75">
      <c r="B430" s="11" t="s">
        <v>78</v>
      </c>
      <c r="C430" s="43"/>
      <c r="D430" s="43"/>
      <c r="E430" s="43">
        <f>LISTINI!M432</f>
        <v>0</v>
      </c>
      <c r="F430" s="44">
        <f>LISTINI!P432</f>
        <v>0</v>
      </c>
      <c r="G430" s="44">
        <f>LISTINI!S432</f>
        <v>0</v>
      </c>
      <c r="H430" s="44">
        <f>LISTINI!V432</f>
        <v>0</v>
      </c>
      <c r="I430" s="44">
        <f>LISTINI!Y432</f>
        <v>0</v>
      </c>
      <c r="J430" s="44" t="str">
        <f>LISTINI!AB432</f>
        <v>-</v>
      </c>
      <c r="K430" s="44" t="str">
        <f>LISTINI!AE432</f>
        <v>-</v>
      </c>
      <c r="L430" s="43" t="str">
        <f>LISTINI!AH432</f>
        <v>-</v>
      </c>
      <c r="M430" s="43" t="str">
        <f>LISTINI!AK432</f>
        <v>-</v>
      </c>
      <c r="N430" s="43" t="str">
        <f>LISTINI!AN432</f>
        <v>-</v>
      </c>
      <c r="O430" s="102">
        <f t="shared" si="6"/>
        <v>0</v>
      </c>
    </row>
    <row r="431" spans="1:15" ht="12.75">
      <c r="A431" s="5" t="s">
        <v>332</v>
      </c>
      <c r="B431" s="12"/>
      <c r="C431" s="43"/>
      <c r="D431" s="43"/>
      <c r="E431" s="43">
        <f>LISTINI!M433</f>
        <v>0</v>
      </c>
      <c r="F431" s="44">
        <f>LISTINI!P433</f>
        <v>0</v>
      </c>
      <c r="G431" s="44">
        <f>LISTINI!S433</f>
        <v>0</v>
      </c>
      <c r="H431" s="44">
        <f>LISTINI!V433</f>
        <v>0</v>
      </c>
      <c r="I431" s="44">
        <f>LISTINI!Y433</f>
        <v>0</v>
      </c>
      <c r="J431" s="44" t="str">
        <f>LISTINI!AB433</f>
        <v>-</v>
      </c>
      <c r="K431" s="44" t="str">
        <f>LISTINI!AE433</f>
        <v>-</v>
      </c>
      <c r="L431" s="43" t="str">
        <f>LISTINI!AH433</f>
        <v>-</v>
      </c>
      <c r="M431" s="43" t="str">
        <f>LISTINI!AK433</f>
        <v>-</v>
      </c>
      <c r="N431" s="43" t="str">
        <f>LISTINI!AN433</f>
        <v>-</v>
      </c>
      <c r="O431" s="102">
        <f t="shared" si="6"/>
        <v>0</v>
      </c>
    </row>
    <row r="432" spans="1:15" ht="12.75">
      <c r="A432" s="6" t="s">
        <v>333</v>
      </c>
      <c r="B432" s="12"/>
      <c r="C432" s="43"/>
      <c r="D432" s="43"/>
      <c r="E432" s="43">
        <f>LISTINI!M434</f>
        <v>0</v>
      </c>
      <c r="F432" s="44">
        <f>LISTINI!P434</f>
        <v>0</v>
      </c>
      <c r="G432" s="44">
        <f>LISTINI!S434</f>
        <v>0</v>
      </c>
      <c r="H432" s="44">
        <f>LISTINI!V434</f>
        <v>0</v>
      </c>
      <c r="I432" s="44">
        <f>LISTINI!Y434</f>
        <v>0</v>
      </c>
      <c r="J432" s="44" t="str">
        <f>LISTINI!AB434</f>
        <v>-</v>
      </c>
      <c r="K432" s="44" t="str">
        <f>LISTINI!AE434</f>
        <v>-</v>
      </c>
      <c r="L432" s="43" t="str">
        <f>LISTINI!AH434</f>
        <v>-</v>
      </c>
      <c r="M432" s="43" t="str">
        <f>LISTINI!AK434</f>
        <v>-</v>
      </c>
      <c r="N432" s="43" t="str">
        <f>LISTINI!AN434</f>
        <v>-</v>
      </c>
      <c r="O432" s="102">
        <f t="shared" si="6"/>
        <v>0</v>
      </c>
    </row>
    <row r="433" spans="2:15" ht="12.75">
      <c r="B433" s="12"/>
      <c r="C433" s="43"/>
      <c r="D433" s="43"/>
      <c r="E433" s="43">
        <f>LISTINI!M435</f>
        <v>0</v>
      </c>
      <c r="F433" s="44">
        <f>LISTINI!P435</f>
        <v>0</v>
      </c>
      <c r="G433" s="44">
        <f>LISTINI!S435</f>
        <v>0</v>
      </c>
      <c r="H433" s="44">
        <f>LISTINI!V435</f>
        <v>0</v>
      </c>
      <c r="I433" s="44">
        <f>LISTINI!Y435</f>
        <v>0</v>
      </c>
      <c r="J433" s="44" t="str">
        <f>LISTINI!AB435</f>
        <v>-</v>
      </c>
      <c r="K433" s="44" t="str">
        <f>LISTINI!AE435</f>
        <v>-</v>
      </c>
      <c r="L433" s="43" t="str">
        <f>LISTINI!AH435</f>
        <v>-</v>
      </c>
      <c r="M433" s="43" t="str">
        <f>LISTINI!AK435</f>
        <v>-</v>
      </c>
      <c r="N433" s="43" t="str">
        <f>LISTINI!AN435</f>
        <v>-</v>
      </c>
      <c r="O433" s="102">
        <f t="shared" si="6"/>
        <v>0</v>
      </c>
    </row>
    <row r="434" spans="1:15" ht="12.75">
      <c r="A434" s="4" t="s">
        <v>334</v>
      </c>
      <c r="B434" s="11" t="s">
        <v>335</v>
      </c>
      <c r="C434" s="43">
        <f>LISTINI!G436</f>
        <v>1.1620280229513447</v>
      </c>
      <c r="D434" s="43">
        <f>LISTINI!J436</f>
        <v>1.162</v>
      </c>
      <c r="E434" s="43">
        <f>LISTINI!M436</f>
        <v>1.162</v>
      </c>
      <c r="F434" s="44">
        <f>LISTINI!P436</f>
        <v>1.162</v>
      </c>
      <c r="G434" s="44">
        <f>LISTINI!S436</f>
        <v>1.162</v>
      </c>
      <c r="H434" s="44">
        <f>LISTINI!V436</f>
        <v>1.162</v>
      </c>
      <c r="I434" s="44">
        <f>LISTINI!Y436</f>
        <v>1.162</v>
      </c>
      <c r="J434" s="44">
        <f>LISTINI!AB436</f>
        <v>1.162</v>
      </c>
      <c r="K434" s="44">
        <f>LISTINI!AE436</f>
        <v>0.68</v>
      </c>
      <c r="L434" s="43">
        <f>LISTINI!AH436</f>
        <v>0.68</v>
      </c>
      <c r="M434" s="43">
        <f>LISTINI!AK436</f>
        <v>0.68</v>
      </c>
      <c r="N434" s="43">
        <f>LISTINI!AN436</f>
        <v>0.68</v>
      </c>
      <c r="O434" s="102">
        <f t="shared" si="6"/>
        <v>1.0013356685792785</v>
      </c>
    </row>
    <row r="435" spans="2:15" ht="12.75">
      <c r="B435" s="12"/>
      <c r="C435" s="43"/>
      <c r="D435" s="43"/>
      <c r="E435" s="43">
        <f>LISTINI!M437</f>
        <v>0</v>
      </c>
      <c r="F435" s="44">
        <f>LISTINI!P437</f>
        <v>0</v>
      </c>
      <c r="G435" s="44">
        <f>LISTINI!S437</f>
        <v>0</v>
      </c>
      <c r="H435" s="44">
        <f>LISTINI!V437</f>
        <v>0</v>
      </c>
      <c r="I435" s="44">
        <f>LISTINI!Y437</f>
        <v>0</v>
      </c>
      <c r="J435" s="44" t="str">
        <f>LISTINI!AB437</f>
        <v>-</v>
      </c>
      <c r="K435" s="44" t="str">
        <f>LISTINI!AE437</f>
        <v>-</v>
      </c>
      <c r="L435" s="43" t="str">
        <f>LISTINI!AH437</f>
        <v>-</v>
      </c>
      <c r="M435" s="43" t="str">
        <f>LISTINI!AK437</f>
        <v>-</v>
      </c>
      <c r="N435" s="43" t="str">
        <f>LISTINI!AN437</f>
        <v>-</v>
      </c>
      <c r="O435" s="102">
        <f t="shared" si="6"/>
        <v>0</v>
      </c>
    </row>
    <row r="436" spans="1:15" ht="12.75">
      <c r="A436" s="5" t="s">
        <v>336</v>
      </c>
      <c r="B436" s="12"/>
      <c r="C436" s="43"/>
      <c r="D436" s="43"/>
      <c r="E436" s="43">
        <f>LISTINI!M438</f>
        <v>0</v>
      </c>
      <c r="F436" s="44">
        <f>LISTINI!P438</f>
        <v>0</v>
      </c>
      <c r="G436" s="44">
        <f>LISTINI!S438</f>
        <v>0</v>
      </c>
      <c r="H436" s="44">
        <f>LISTINI!V438</f>
        <v>0</v>
      </c>
      <c r="I436" s="44">
        <f>LISTINI!Y438</f>
        <v>0</v>
      </c>
      <c r="J436" s="44" t="str">
        <f>LISTINI!AB438</f>
        <v>-</v>
      </c>
      <c r="K436" s="44" t="str">
        <f>LISTINI!AE438</f>
        <v>-</v>
      </c>
      <c r="L436" s="43" t="str">
        <f>LISTINI!AH438</f>
        <v>-</v>
      </c>
      <c r="M436" s="43" t="str">
        <f>LISTINI!AK438</f>
        <v>-</v>
      </c>
      <c r="N436" s="43" t="str">
        <f>LISTINI!AN438</f>
        <v>-</v>
      </c>
      <c r="O436" s="102">
        <f t="shared" si="6"/>
        <v>0</v>
      </c>
    </row>
    <row r="437" spans="1:15" ht="12.75">
      <c r="A437" s="6" t="s">
        <v>333</v>
      </c>
      <c r="B437" s="12"/>
      <c r="C437" s="43"/>
      <c r="D437" s="43"/>
      <c r="E437" s="43">
        <f>LISTINI!M439</f>
        <v>0</v>
      </c>
      <c r="F437" s="44">
        <f>LISTINI!P439</f>
        <v>0</v>
      </c>
      <c r="G437" s="44">
        <f>LISTINI!S439</f>
        <v>0</v>
      </c>
      <c r="H437" s="44">
        <f>LISTINI!V439</f>
        <v>0</v>
      </c>
      <c r="I437" s="44">
        <f>LISTINI!Y439</f>
        <v>0</v>
      </c>
      <c r="J437" s="44" t="str">
        <f>LISTINI!AB439</f>
        <v>-</v>
      </c>
      <c r="K437" s="44" t="str">
        <f>LISTINI!AE439</f>
        <v>-</v>
      </c>
      <c r="L437" s="43" t="str">
        <f>LISTINI!AH439</f>
        <v>-</v>
      </c>
      <c r="M437" s="43" t="str">
        <f>LISTINI!AK439</f>
        <v>-</v>
      </c>
      <c r="N437" s="43" t="str">
        <f>LISTINI!AN439</f>
        <v>-</v>
      </c>
      <c r="O437" s="102">
        <f t="shared" si="6"/>
        <v>0</v>
      </c>
    </row>
    <row r="438" spans="2:15" ht="12.75">
      <c r="B438" s="12"/>
      <c r="C438" s="43"/>
      <c r="D438" s="43"/>
      <c r="E438" s="43">
        <f>LISTINI!M440</f>
        <v>0</v>
      </c>
      <c r="F438" s="44">
        <f>LISTINI!P440</f>
        <v>0</v>
      </c>
      <c r="G438" s="44">
        <f>LISTINI!S440</f>
        <v>0</v>
      </c>
      <c r="H438" s="44">
        <f>LISTINI!V440</f>
        <v>0</v>
      </c>
      <c r="I438" s="44">
        <f>LISTINI!Y440</f>
        <v>0</v>
      </c>
      <c r="J438" s="44" t="str">
        <f>LISTINI!AB440</f>
        <v>-</v>
      </c>
      <c r="K438" s="44" t="str">
        <f>LISTINI!AE440</f>
        <v>-</v>
      </c>
      <c r="L438" s="43" t="str">
        <f>LISTINI!AH440</f>
        <v>-</v>
      </c>
      <c r="M438" s="43" t="str">
        <f>LISTINI!AK440</f>
        <v>-</v>
      </c>
      <c r="N438" s="43" t="str">
        <f>LISTINI!AN440</f>
        <v>-</v>
      </c>
      <c r="O438" s="102">
        <f t="shared" si="6"/>
        <v>0</v>
      </c>
    </row>
    <row r="439" spans="1:15" ht="12.75">
      <c r="A439" s="3" t="s">
        <v>337</v>
      </c>
      <c r="B439" s="12"/>
      <c r="C439" s="43"/>
      <c r="D439" s="43"/>
      <c r="E439" s="43">
        <f>LISTINI!M441</f>
        <v>0</v>
      </c>
      <c r="F439" s="44">
        <f>LISTINI!P441</f>
        <v>0</v>
      </c>
      <c r="G439" s="44">
        <f>LISTINI!S441</f>
        <v>0</v>
      </c>
      <c r="H439" s="44">
        <f>LISTINI!V441</f>
        <v>0</v>
      </c>
      <c r="I439" s="44">
        <f>LISTINI!Y441</f>
        <v>0</v>
      </c>
      <c r="J439" s="44" t="str">
        <f>LISTINI!AB441</f>
        <v>-</v>
      </c>
      <c r="K439" s="44" t="str">
        <f>LISTINI!AE441</f>
        <v>-</v>
      </c>
      <c r="L439" s="43" t="str">
        <f>LISTINI!AH441</f>
        <v>-</v>
      </c>
      <c r="M439" s="43" t="str">
        <f>LISTINI!AK441</f>
        <v>-</v>
      </c>
      <c r="N439" s="43" t="str">
        <f>LISTINI!AN441</f>
        <v>-</v>
      </c>
      <c r="O439" s="102">
        <f t="shared" si="6"/>
        <v>0</v>
      </c>
    </row>
    <row r="440" spans="1:15" ht="12.75">
      <c r="A440" s="4" t="s">
        <v>338</v>
      </c>
      <c r="B440" s="11" t="s">
        <v>11</v>
      </c>
      <c r="C440" s="43">
        <f>LISTINI!G442</f>
        <v>723.039658725281</v>
      </c>
      <c r="D440" s="43">
        <f>LISTINI!J442</f>
        <v>723.04</v>
      </c>
      <c r="E440" s="43">
        <f>LISTINI!M442</f>
        <v>723.04</v>
      </c>
      <c r="F440" s="44">
        <f>LISTINI!P442</f>
        <v>723.04</v>
      </c>
      <c r="G440" s="44">
        <f>LISTINI!S442</f>
        <v>723.04</v>
      </c>
      <c r="H440" s="44">
        <f>LISTINI!V442</f>
        <v>723.04</v>
      </c>
      <c r="I440" s="44">
        <f>LISTINI!Y442</f>
        <v>723.04</v>
      </c>
      <c r="J440" s="44">
        <f>LISTINI!AB442</f>
        <v>723.04</v>
      </c>
      <c r="K440" s="44">
        <f>LISTINI!AE442</f>
        <v>608.5</v>
      </c>
      <c r="L440" s="43">
        <f>LISTINI!AH442</f>
        <v>608.5</v>
      </c>
      <c r="M440" s="43">
        <f>LISTINI!AK442</f>
        <v>608.5</v>
      </c>
      <c r="N440" s="43">
        <f>LISTINI!AN442</f>
        <v>608.5</v>
      </c>
      <c r="O440" s="102">
        <f t="shared" si="6"/>
        <v>684.85997156044</v>
      </c>
    </row>
    <row r="441" spans="1:15" ht="12.75">
      <c r="A441" s="4" t="s">
        <v>339</v>
      </c>
      <c r="B441" s="11" t="s">
        <v>12</v>
      </c>
      <c r="C441" s="43">
        <f>LISTINI!G443</f>
        <v>671.395</v>
      </c>
      <c r="D441" s="43">
        <f>LISTINI!J443</f>
        <v>671.395</v>
      </c>
      <c r="E441" s="43">
        <f>LISTINI!M443</f>
        <v>671.395</v>
      </c>
      <c r="F441" s="44">
        <f>LISTINI!P443</f>
        <v>671.395</v>
      </c>
      <c r="G441" s="44">
        <f>LISTINI!S443</f>
        <v>671.395</v>
      </c>
      <c r="H441" s="44">
        <f>LISTINI!V443</f>
        <v>671.395</v>
      </c>
      <c r="I441" s="44">
        <f>LISTINI!Y443</f>
        <v>671.395</v>
      </c>
      <c r="J441" s="44">
        <f>LISTINI!AB443</f>
        <v>671.395</v>
      </c>
      <c r="K441" s="44">
        <f>LISTINI!AE443</f>
        <v>621.5</v>
      </c>
      <c r="L441" s="43">
        <f>LISTINI!AH443</f>
        <v>583</v>
      </c>
      <c r="M441" s="43">
        <f>LISTINI!AK443</f>
        <v>583</v>
      </c>
      <c r="N441" s="43">
        <f>LISTINI!AN443</f>
        <v>583</v>
      </c>
      <c r="O441" s="102">
        <f t="shared" si="6"/>
        <v>645.1383333333333</v>
      </c>
    </row>
    <row r="442" spans="2:15" ht="12.75">
      <c r="B442" s="11" t="s">
        <v>78</v>
      </c>
      <c r="C442" s="43"/>
      <c r="D442" s="43"/>
      <c r="E442" s="43">
        <f>LISTINI!M444</f>
        <v>0</v>
      </c>
      <c r="F442" s="44">
        <f>LISTINI!P444</f>
        <v>0</v>
      </c>
      <c r="G442" s="44">
        <f>LISTINI!S444</f>
        <v>0</v>
      </c>
      <c r="H442" s="44">
        <f>LISTINI!V444</f>
        <v>0</v>
      </c>
      <c r="I442" s="44">
        <f>LISTINI!Y444</f>
        <v>0</v>
      </c>
      <c r="J442" s="44" t="str">
        <f>LISTINI!AB444</f>
        <v>-</v>
      </c>
      <c r="K442" s="44" t="str">
        <f>LISTINI!AE444</f>
        <v>-</v>
      </c>
      <c r="L442" s="43" t="str">
        <f>LISTINI!AH444</f>
        <v>-</v>
      </c>
      <c r="M442" s="43" t="str">
        <f>LISTINI!AK444</f>
        <v>-</v>
      </c>
      <c r="N442" s="43" t="str">
        <f>LISTINI!AN444</f>
        <v>-</v>
      </c>
      <c r="O442" s="102">
        <f t="shared" si="6"/>
        <v>0</v>
      </c>
    </row>
    <row r="443" spans="1:15" ht="12.75">
      <c r="A443" s="3" t="s">
        <v>340</v>
      </c>
      <c r="B443" s="11" t="s">
        <v>78</v>
      </c>
      <c r="C443" s="43"/>
      <c r="D443" s="43"/>
      <c r="E443" s="43">
        <f>LISTINI!M445</f>
        <v>0</v>
      </c>
      <c r="F443" s="44">
        <f>LISTINI!P445</f>
        <v>0</v>
      </c>
      <c r="G443" s="44">
        <f>LISTINI!S445</f>
        <v>0</v>
      </c>
      <c r="H443" s="44">
        <f>LISTINI!V445</f>
        <v>0</v>
      </c>
      <c r="I443" s="44">
        <f>LISTINI!Y445</f>
        <v>0</v>
      </c>
      <c r="J443" s="44" t="str">
        <f>LISTINI!AB445</f>
        <v>-</v>
      </c>
      <c r="K443" s="44" t="str">
        <f>LISTINI!AE445</f>
        <v>-</v>
      </c>
      <c r="L443" s="43" t="str">
        <f>LISTINI!AH445</f>
        <v>-</v>
      </c>
      <c r="M443" s="43" t="str">
        <f>LISTINI!AK445</f>
        <v>-</v>
      </c>
      <c r="N443" s="43" t="str">
        <f>LISTINI!AN445</f>
        <v>-</v>
      </c>
      <c r="O443" s="102">
        <f t="shared" si="6"/>
        <v>0</v>
      </c>
    </row>
    <row r="444" spans="1:15" ht="12.75">
      <c r="A444" s="4" t="s">
        <v>341</v>
      </c>
      <c r="B444" s="11" t="s">
        <v>11</v>
      </c>
      <c r="C444" s="43">
        <f>LISTINI!G446</f>
        <v>890.8881509293642</v>
      </c>
      <c r="D444" s="43">
        <f>LISTINI!J446</f>
        <v>890.885</v>
      </c>
      <c r="E444" s="43">
        <f>LISTINI!M446</f>
        <v>890.885</v>
      </c>
      <c r="F444" s="44">
        <f>LISTINI!P446</f>
        <v>890.885</v>
      </c>
      <c r="G444" s="44">
        <f>LISTINI!S446</f>
        <v>890.885</v>
      </c>
      <c r="H444" s="44">
        <f>LISTINI!V446</f>
        <v>890.885</v>
      </c>
      <c r="I444" s="44">
        <f>LISTINI!Y446</f>
        <v>890.885</v>
      </c>
      <c r="J444" s="44">
        <f>LISTINI!AB446</f>
        <v>890.885</v>
      </c>
      <c r="K444" s="44">
        <f>LISTINI!AE446</f>
        <v>1075</v>
      </c>
      <c r="L444" s="43">
        <f>LISTINI!AH446</f>
        <v>1075</v>
      </c>
      <c r="M444" s="43">
        <f>LISTINI!AK446</f>
        <v>1075</v>
      </c>
      <c r="N444" s="43">
        <f>LISTINI!AN446</f>
        <v>1075</v>
      </c>
      <c r="O444" s="102">
        <f t="shared" si="6"/>
        <v>952.2569292441136</v>
      </c>
    </row>
    <row r="445" spans="1:15" ht="12.75">
      <c r="A445" s="4" t="s">
        <v>342</v>
      </c>
      <c r="B445" s="11" t="s">
        <v>12</v>
      </c>
      <c r="C445" s="43">
        <f>LISTINI!G447</f>
        <v>1136.2051779968701</v>
      </c>
      <c r="D445" s="43">
        <f>LISTINI!J447</f>
        <v>1136.205</v>
      </c>
      <c r="E445" s="43">
        <f>LISTINI!M447</f>
        <v>1136.205</v>
      </c>
      <c r="F445" s="44">
        <f>LISTINI!P447</f>
        <v>1136.205</v>
      </c>
      <c r="G445" s="44">
        <f>LISTINI!S447</f>
        <v>1136.205</v>
      </c>
      <c r="H445" s="44">
        <f>LISTINI!V447</f>
        <v>1136.205</v>
      </c>
      <c r="I445" s="44">
        <f>LISTINI!Y447</f>
        <v>1136.205</v>
      </c>
      <c r="J445" s="44">
        <f>LISTINI!AB447</f>
        <v>1136.205</v>
      </c>
      <c r="K445" s="44">
        <f>LISTINI!AE447</f>
        <v>1301</v>
      </c>
      <c r="L445" s="43">
        <f>LISTINI!AH447</f>
        <v>1301.4</v>
      </c>
      <c r="M445" s="43">
        <f>LISTINI!AK447</f>
        <v>1301.4</v>
      </c>
      <c r="N445" s="43">
        <f>LISTINI!AN447</f>
        <v>1301.4</v>
      </c>
      <c r="O445" s="102">
        <f t="shared" si="6"/>
        <v>1191.236681499739</v>
      </c>
    </row>
    <row r="446" spans="1:15" ht="12.75">
      <c r="A446" s="4" t="s">
        <v>343</v>
      </c>
      <c r="B446" s="11" t="s">
        <v>12</v>
      </c>
      <c r="C446" s="43">
        <f>LISTINI!G448</f>
        <v>645.571123861858</v>
      </c>
      <c r="D446" s="43">
        <f>LISTINI!J448</f>
        <v>645.5699999999999</v>
      </c>
      <c r="E446" s="43">
        <f>LISTINI!M448</f>
        <v>645.5699999999999</v>
      </c>
      <c r="F446" s="44">
        <f>LISTINI!P448</f>
        <v>645.5699999999999</v>
      </c>
      <c r="G446" s="44">
        <f>LISTINI!S448</f>
        <v>645.5699999999999</v>
      </c>
      <c r="H446" s="44">
        <f>LISTINI!V448</f>
        <v>645.5699999999999</v>
      </c>
      <c r="I446" s="44">
        <f>LISTINI!Y448</f>
        <v>645.5699999999999</v>
      </c>
      <c r="J446" s="44">
        <f>LISTINI!AB448</f>
        <v>645.5699999999999</v>
      </c>
      <c r="K446" s="44" t="str">
        <f>LISTINI!AE448</f>
        <v>-</v>
      </c>
      <c r="L446" s="43" t="str">
        <f>LISTINI!AH448</f>
        <v>-</v>
      </c>
      <c r="M446" s="43" t="str">
        <f>LISTINI!AK448</f>
        <v>-</v>
      </c>
      <c r="N446" s="43" t="str">
        <f>LISTINI!AN448</f>
        <v>-</v>
      </c>
      <c r="O446" s="102">
        <f t="shared" si="6"/>
        <v>645.5701404827321</v>
      </c>
    </row>
    <row r="447" spans="1:15" ht="12.75">
      <c r="A447" s="4" t="s">
        <v>344</v>
      </c>
      <c r="B447" s="11" t="s">
        <v>12</v>
      </c>
      <c r="C447" s="43">
        <f>LISTINI!G449</f>
        <v>748.865</v>
      </c>
      <c r="D447" s="43">
        <f>LISTINI!J449</f>
        <v>748.865</v>
      </c>
      <c r="E447" s="43">
        <f>LISTINI!M449</f>
        <v>748.865</v>
      </c>
      <c r="F447" s="44">
        <f>LISTINI!P449</f>
        <v>748.865</v>
      </c>
      <c r="G447" s="44">
        <f>LISTINI!S449</f>
        <v>748.865</v>
      </c>
      <c r="H447" s="44">
        <f>LISTINI!V449</f>
        <v>748.865</v>
      </c>
      <c r="I447" s="44">
        <f>LISTINI!Y449</f>
        <v>748.865</v>
      </c>
      <c r="J447" s="44">
        <f>LISTINI!AB449</f>
        <v>748.865</v>
      </c>
      <c r="K447" s="44">
        <f>LISTINI!AE449</f>
        <v>585</v>
      </c>
      <c r="L447" s="43">
        <f>LISTINI!AH449</f>
        <v>585</v>
      </c>
      <c r="M447" s="43">
        <f>LISTINI!AK449</f>
        <v>585</v>
      </c>
      <c r="N447" s="43">
        <f>LISTINI!AN449</f>
        <v>585</v>
      </c>
      <c r="O447" s="102">
        <f t="shared" si="6"/>
        <v>694.2433333333332</v>
      </c>
    </row>
    <row r="448" spans="1:15" ht="12.75">
      <c r="A448" s="4" t="s">
        <v>345</v>
      </c>
      <c r="B448" s="11" t="s">
        <v>12</v>
      </c>
      <c r="C448" s="43">
        <f>LISTINI!G450</f>
        <v>593.9254339529095</v>
      </c>
      <c r="D448" s="43">
        <f>LISTINI!J450</f>
        <v>593.925</v>
      </c>
      <c r="E448" s="43">
        <f>LISTINI!M450</f>
        <v>593.925</v>
      </c>
      <c r="F448" s="44">
        <f>LISTINI!P450</f>
        <v>593.925</v>
      </c>
      <c r="G448" s="44">
        <f>LISTINI!S450</f>
        <v>593.925</v>
      </c>
      <c r="H448" s="44">
        <f>LISTINI!V450</f>
        <v>593.925</v>
      </c>
      <c r="I448" s="44">
        <f>LISTINI!Y450</f>
        <v>593.925</v>
      </c>
      <c r="J448" s="44">
        <f>LISTINI!AB450</f>
        <v>593.925</v>
      </c>
      <c r="K448" s="44" t="str">
        <f>LISTINI!AE450</f>
        <v>-</v>
      </c>
      <c r="L448" s="43" t="str">
        <f>LISTINI!AH450</f>
        <v>-</v>
      </c>
      <c r="M448" s="43" t="str">
        <f>LISTINI!AK450</f>
        <v>-</v>
      </c>
      <c r="N448" s="43" t="str">
        <f>LISTINI!AN450</f>
        <v>-</v>
      </c>
      <c r="O448" s="102">
        <f t="shared" si="6"/>
        <v>593.9250542441138</v>
      </c>
    </row>
    <row r="449" spans="1:15" ht="12.75">
      <c r="A449" s="4"/>
      <c r="B449" s="12"/>
      <c r="C449" s="43"/>
      <c r="D449" s="43"/>
      <c r="E449" s="43">
        <f>LISTINI!M451</f>
        <v>0</v>
      </c>
      <c r="F449" s="44">
        <f>LISTINI!P451</f>
        <v>0</v>
      </c>
      <c r="G449" s="44">
        <f>LISTINI!S451</f>
        <v>0</v>
      </c>
      <c r="H449" s="44">
        <f>LISTINI!V451</f>
        <v>0</v>
      </c>
      <c r="I449" s="44">
        <f>LISTINI!Y451</f>
        <v>0</v>
      </c>
      <c r="J449" s="44" t="str">
        <f>LISTINI!AB451</f>
        <v>-</v>
      </c>
      <c r="K449" s="44" t="str">
        <f>LISTINI!AE451</f>
        <v>-</v>
      </c>
      <c r="L449" s="43" t="str">
        <f>LISTINI!AH451</f>
        <v>-</v>
      </c>
      <c r="M449" s="43" t="str">
        <f>LISTINI!AK451</f>
        <v>-</v>
      </c>
      <c r="N449" s="43" t="str">
        <f>LISTINI!AN451</f>
        <v>-</v>
      </c>
      <c r="O449" s="102">
        <f t="shared" si="6"/>
        <v>0</v>
      </c>
    </row>
    <row r="450" spans="1:15" ht="12.75">
      <c r="A450" s="3" t="s">
        <v>346</v>
      </c>
      <c r="B450" s="12"/>
      <c r="C450" s="43"/>
      <c r="D450" s="43"/>
      <c r="E450" s="43">
        <f>LISTINI!M452</f>
        <v>0</v>
      </c>
      <c r="F450" s="44">
        <f>LISTINI!P452</f>
        <v>0</v>
      </c>
      <c r="G450" s="44">
        <f>LISTINI!S452</f>
        <v>0</v>
      </c>
      <c r="H450" s="44">
        <f>LISTINI!V452</f>
        <v>0</v>
      </c>
      <c r="I450" s="44">
        <f>LISTINI!Y452</f>
        <v>0</v>
      </c>
      <c r="J450" s="44" t="str">
        <f>LISTINI!AB452</f>
        <v>-</v>
      </c>
      <c r="K450" s="44" t="str">
        <f>LISTINI!AE452</f>
        <v>-</v>
      </c>
      <c r="L450" s="43" t="str">
        <f>LISTINI!AH452</f>
        <v>-</v>
      </c>
      <c r="M450" s="43" t="str">
        <f>LISTINI!AK452</f>
        <v>-</v>
      </c>
      <c r="N450" s="43" t="str">
        <f>LISTINI!AN452</f>
        <v>-</v>
      </c>
      <c r="O450" s="102">
        <f t="shared" si="6"/>
        <v>0</v>
      </c>
    </row>
    <row r="451" spans="1:15" ht="12.75">
      <c r="A451" s="4" t="s">
        <v>347</v>
      </c>
      <c r="B451" s="11" t="s">
        <v>11</v>
      </c>
      <c r="C451" s="43">
        <f>LISTINI!G453</f>
        <v>302.1272859673496</v>
      </c>
      <c r="D451" s="43">
        <f>LISTINI!J453</f>
        <v>302.13</v>
      </c>
      <c r="E451" s="43">
        <f>LISTINI!M453</f>
        <v>302.13</v>
      </c>
      <c r="F451" s="44">
        <f>LISTINI!P453</f>
        <v>302.13</v>
      </c>
      <c r="G451" s="44">
        <f>LISTINI!S453</f>
        <v>302.13</v>
      </c>
      <c r="H451" s="44">
        <f>LISTINI!V453</f>
        <v>302.13</v>
      </c>
      <c r="I451" s="44">
        <f>LISTINI!Y453</f>
        <v>302.13</v>
      </c>
      <c r="J451" s="44">
        <f>LISTINI!AB453</f>
        <v>302.13</v>
      </c>
      <c r="K451" s="44">
        <f>LISTINI!AE453</f>
        <v>493</v>
      </c>
      <c r="L451" s="43">
        <f>LISTINI!AH453</f>
        <v>493</v>
      </c>
      <c r="M451" s="43">
        <f>LISTINI!AK453</f>
        <v>493</v>
      </c>
      <c r="N451" s="43">
        <f>LISTINI!AN453</f>
        <v>493</v>
      </c>
      <c r="O451" s="102">
        <f t="shared" si="6"/>
        <v>365.7531071639458</v>
      </c>
    </row>
    <row r="452" spans="2:15" ht="12.75">
      <c r="B452" s="12"/>
      <c r="C452" s="43"/>
      <c r="D452" s="43"/>
      <c r="E452" s="43">
        <f>LISTINI!M454</f>
        <v>0</v>
      </c>
      <c r="F452" s="44">
        <f>LISTINI!P454</f>
        <v>0</v>
      </c>
      <c r="G452" s="44">
        <f>LISTINI!S454</f>
        <v>0</v>
      </c>
      <c r="H452" s="44">
        <f>LISTINI!V454</f>
        <v>0</v>
      </c>
      <c r="I452" s="44">
        <f>LISTINI!Y454</f>
        <v>0</v>
      </c>
      <c r="J452" s="44" t="str">
        <f>LISTINI!AB454</f>
        <v>-</v>
      </c>
      <c r="K452" s="44" t="str">
        <f>LISTINI!AE454</f>
        <v>-</v>
      </c>
      <c r="L452" s="43" t="str">
        <f>LISTINI!AH454</f>
        <v>-</v>
      </c>
      <c r="M452" s="43" t="str">
        <f>LISTINI!AK454</f>
        <v>-</v>
      </c>
      <c r="N452" s="43" t="str">
        <f>LISTINI!AN454</f>
        <v>-</v>
      </c>
      <c r="O452" s="102">
        <f t="shared" si="6"/>
        <v>0</v>
      </c>
    </row>
    <row r="453" spans="1:15" ht="12.75">
      <c r="A453" s="8" t="s">
        <v>348</v>
      </c>
      <c r="B453" s="12"/>
      <c r="C453" s="43"/>
      <c r="D453" s="43"/>
      <c r="E453" s="43">
        <f>LISTINI!M455</f>
        <v>0</v>
      </c>
      <c r="F453" s="44">
        <f>LISTINI!P455</f>
        <v>0</v>
      </c>
      <c r="G453" s="44">
        <f>LISTINI!S455</f>
        <v>0</v>
      </c>
      <c r="H453" s="44">
        <f>LISTINI!V455</f>
        <v>0</v>
      </c>
      <c r="I453" s="44">
        <f>LISTINI!Y455</f>
        <v>0</v>
      </c>
      <c r="J453" s="44" t="str">
        <f>LISTINI!AB455</f>
        <v>-</v>
      </c>
      <c r="K453" s="44" t="str">
        <f>LISTINI!AE455</f>
        <v>-</v>
      </c>
      <c r="L453" s="43" t="str">
        <f>LISTINI!AH455</f>
        <v>-</v>
      </c>
      <c r="M453" s="43" t="str">
        <f>LISTINI!AK455</f>
        <v>-</v>
      </c>
      <c r="N453" s="43" t="str">
        <f>LISTINI!AN455</f>
        <v>-</v>
      </c>
      <c r="O453" s="102">
        <f t="shared" si="6"/>
        <v>0</v>
      </c>
    </row>
    <row r="454" spans="1:15" ht="12.75">
      <c r="A454" s="6" t="s">
        <v>349</v>
      </c>
      <c r="B454" s="12"/>
      <c r="C454" s="43"/>
      <c r="D454" s="43"/>
      <c r="E454" s="43">
        <f>LISTINI!M456</f>
        <v>0</v>
      </c>
      <c r="F454" s="44">
        <f>LISTINI!P456</f>
        <v>0</v>
      </c>
      <c r="G454" s="44">
        <f>LISTINI!S456</f>
        <v>0</v>
      </c>
      <c r="H454" s="44">
        <f>LISTINI!V456</f>
        <v>0</v>
      </c>
      <c r="I454" s="44">
        <f>LISTINI!Y456</f>
        <v>0</v>
      </c>
      <c r="J454" s="44" t="str">
        <f>LISTINI!AB456</f>
        <v>-</v>
      </c>
      <c r="K454" s="44" t="str">
        <f>LISTINI!AE456</f>
        <v>-</v>
      </c>
      <c r="L454" s="43" t="str">
        <f>LISTINI!AH456</f>
        <v>-</v>
      </c>
      <c r="M454" s="43" t="str">
        <f>LISTINI!AK456</f>
        <v>-</v>
      </c>
      <c r="N454" s="43" t="str">
        <f>LISTINI!AN456</f>
        <v>-</v>
      </c>
      <c r="O454" s="102">
        <f t="shared" si="6"/>
        <v>0</v>
      </c>
    </row>
    <row r="455" spans="1:15" ht="12.75">
      <c r="A455" s="6"/>
      <c r="B455" s="12"/>
      <c r="C455" s="43"/>
      <c r="D455" s="43"/>
      <c r="E455" s="43">
        <f>LISTINI!M457</f>
        <v>0</v>
      </c>
      <c r="F455" s="44">
        <f>LISTINI!P457</f>
        <v>0</v>
      </c>
      <c r="G455" s="44">
        <f>LISTINI!S457</f>
        <v>0</v>
      </c>
      <c r="H455" s="44">
        <f>LISTINI!V457</f>
        <v>0</v>
      </c>
      <c r="I455" s="44">
        <f>LISTINI!Y457</f>
        <v>0</v>
      </c>
      <c r="J455" s="44" t="str">
        <f>LISTINI!AB457</f>
        <v>-</v>
      </c>
      <c r="K455" s="44" t="str">
        <f>LISTINI!AE457</f>
        <v>-</v>
      </c>
      <c r="L455" s="43" t="str">
        <f>LISTINI!AH457</f>
        <v>-</v>
      </c>
      <c r="M455" s="43" t="str">
        <f>LISTINI!AK457</f>
        <v>-</v>
      </c>
      <c r="N455" s="43" t="str">
        <f>LISTINI!AN457</f>
        <v>-</v>
      </c>
      <c r="O455" s="102">
        <f t="shared" si="6"/>
        <v>0</v>
      </c>
    </row>
    <row r="456" spans="2:15" ht="12.75">
      <c r="B456" s="12"/>
      <c r="C456" s="43"/>
      <c r="D456" s="43"/>
      <c r="E456" s="43">
        <f>LISTINI!M458</f>
        <v>0</v>
      </c>
      <c r="F456" s="44">
        <f>LISTINI!P458</f>
        <v>0</v>
      </c>
      <c r="G456" s="44">
        <f>LISTINI!S458</f>
        <v>0</v>
      </c>
      <c r="H456" s="44">
        <f>LISTINI!V458</f>
        <v>0</v>
      </c>
      <c r="I456" s="44">
        <f>LISTINI!Y458</f>
        <v>0</v>
      </c>
      <c r="J456" s="44" t="str">
        <f>LISTINI!AB458</f>
        <v>-</v>
      </c>
      <c r="K456" s="44" t="str">
        <f>LISTINI!AE458</f>
        <v>-</v>
      </c>
      <c r="L456" s="43" t="str">
        <f>LISTINI!AH458</f>
        <v>-</v>
      </c>
      <c r="M456" s="43" t="str">
        <f>LISTINI!AK458</f>
        <v>-</v>
      </c>
      <c r="N456" s="43" t="str">
        <f>LISTINI!AN458</f>
        <v>-</v>
      </c>
      <c r="O456" s="102">
        <f t="shared" si="6"/>
        <v>0</v>
      </c>
    </row>
    <row r="457" spans="1:15" ht="12.75">
      <c r="A457" s="3" t="s">
        <v>350</v>
      </c>
      <c r="B457" s="12"/>
      <c r="C457" s="43"/>
      <c r="D457" s="43"/>
      <c r="E457" s="43">
        <f>LISTINI!M459</f>
        <v>0</v>
      </c>
      <c r="F457" s="44">
        <f>LISTINI!P459</f>
        <v>0</v>
      </c>
      <c r="G457" s="44">
        <f>LISTINI!S459</f>
        <v>0</v>
      </c>
      <c r="H457" s="44">
        <f>LISTINI!V459</f>
        <v>0</v>
      </c>
      <c r="I457" s="44">
        <f>LISTINI!Y459</f>
        <v>0</v>
      </c>
      <c r="J457" s="44" t="str">
        <f>LISTINI!AB459</f>
        <v>-</v>
      </c>
      <c r="K457" s="44" t="str">
        <f>LISTINI!AE459</f>
        <v>-</v>
      </c>
      <c r="L457" s="43" t="str">
        <f>LISTINI!AH459</f>
        <v>-</v>
      </c>
      <c r="M457" s="43" t="str">
        <f>LISTINI!AK459</f>
        <v>-</v>
      </c>
      <c r="N457" s="43" t="str">
        <f>LISTINI!AN459</f>
        <v>-</v>
      </c>
      <c r="O457" s="102">
        <f t="shared" si="6"/>
        <v>0</v>
      </c>
    </row>
    <row r="458" spans="1:15" ht="12.75">
      <c r="A458" t="s">
        <v>351</v>
      </c>
      <c r="B458" s="11" t="s">
        <v>11</v>
      </c>
      <c r="C458" s="43">
        <f>LISTINI!G460</f>
        <v>258.2284495447433</v>
      </c>
      <c r="D458" s="43">
        <f>LISTINI!J460</f>
        <v>258.23</v>
      </c>
      <c r="E458" s="43">
        <f>LISTINI!M460</f>
        <v>258.23</v>
      </c>
      <c r="F458" s="44">
        <f>LISTINI!P460</f>
        <v>258.23</v>
      </c>
      <c r="G458" s="44">
        <f>LISTINI!S460</f>
        <v>258.23</v>
      </c>
      <c r="H458" s="44">
        <f>LISTINI!V460</f>
        <v>258.23</v>
      </c>
      <c r="I458" s="44">
        <f>LISTINI!Y460</f>
        <v>258.23</v>
      </c>
      <c r="J458" s="44">
        <f>LISTINI!AB460</f>
        <v>258.23</v>
      </c>
      <c r="K458" s="44">
        <f>LISTINI!AE460</f>
        <v>258.23</v>
      </c>
      <c r="L458" s="43">
        <f>LISTINI!AH460</f>
        <v>258.23</v>
      </c>
      <c r="M458" s="43">
        <f>LISTINI!AK460</f>
        <v>258.23</v>
      </c>
      <c r="N458" s="43">
        <f>LISTINI!AN460</f>
        <v>258.23</v>
      </c>
      <c r="O458" s="102">
        <f t="shared" si="6"/>
        <v>258.2298707953953</v>
      </c>
    </row>
    <row r="459" spans="2:15" ht="12.75">
      <c r="B459" s="12"/>
      <c r="C459" s="43"/>
      <c r="D459" s="43"/>
      <c r="E459" s="43">
        <f>LISTINI!M461</f>
        <v>0</v>
      </c>
      <c r="F459" s="44">
        <f>LISTINI!P461</f>
        <v>0</v>
      </c>
      <c r="G459" s="44">
        <f>LISTINI!S461</f>
        <v>0</v>
      </c>
      <c r="H459" s="44">
        <f>LISTINI!V461</f>
        <v>0</v>
      </c>
      <c r="I459" s="44">
        <f>LISTINI!Y461</f>
        <v>0</v>
      </c>
      <c r="J459" s="44" t="str">
        <f>LISTINI!AB461</f>
        <v>-</v>
      </c>
      <c r="K459" s="44" t="str">
        <f>LISTINI!AE461</f>
        <v>-</v>
      </c>
      <c r="L459" s="43" t="str">
        <f>LISTINI!AH461</f>
        <v>-</v>
      </c>
      <c r="M459" s="43" t="str">
        <f>LISTINI!AK461</f>
        <v>-</v>
      </c>
      <c r="N459" s="43" t="str">
        <f>LISTINI!AN461</f>
        <v>-</v>
      </c>
      <c r="O459" s="102">
        <f t="shared" si="6"/>
        <v>0</v>
      </c>
    </row>
    <row r="460" spans="1:15" ht="12.75">
      <c r="A460" s="3" t="s">
        <v>352</v>
      </c>
      <c r="B460" s="12"/>
      <c r="C460" s="43"/>
      <c r="D460" s="43"/>
      <c r="E460" s="43">
        <f>LISTINI!M462</f>
        <v>0</v>
      </c>
      <c r="F460" s="44">
        <f>LISTINI!P462</f>
        <v>0</v>
      </c>
      <c r="G460" s="44">
        <f>LISTINI!S462</f>
        <v>0</v>
      </c>
      <c r="H460" s="44">
        <f>LISTINI!V462</f>
        <v>0</v>
      </c>
      <c r="I460" s="44">
        <f>LISTINI!Y462</f>
        <v>0</v>
      </c>
      <c r="J460" s="44" t="str">
        <f>LISTINI!AB462</f>
        <v>-</v>
      </c>
      <c r="K460" s="44" t="str">
        <f>LISTINI!AE462</f>
        <v>-</v>
      </c>
      <c r="L460" s="43" t="str">
        <f>LISTINI!AH462</f>
        <v>-</v>
      </c>
      <c r="M460" s="43" t="str">
        <f>LISTINI!AK462</f>
        <v>-</v>
      </c>
      <c r="N460" s="43" t="str">
        <f>LISTINI!AN462</f>
        <v>-</v>
      </c>
      <c r="O460" s="102">
        <f t="shared" si="6"/>
        <v>0</v>
      </c>
    </row>
    <row r="461" spans="1:15" ht="12.75">
      <c r="A461" s="4" t="s">
        <v>353</v>
      </c>
      <c r="B461" s="11" t="s">
        <v>11</v>
      </c>
      <c r="C461" s="43">
        <f>LISTINI!G463</f>
        <v>387.345</v>
      </c>
      <c r="D461" s="43">
        <f>LISTINI!J463</f>
        <v>387.345</v>
      </c>
      <c r="E461" s="43">
        <f>LISTINI!M463</f>
        <v>387.345</v>
      </c>
      <c r="F461" s="44">
        <f>LISTINI!P463</f>
        <v>387.345</v>
      </c>
      <c r="G461" s="44">
        <f>LISTINI!S463</f>
        <v>387.345</v>
      </c>
      <c r="H461" s="44">
        <f>LISTINI!V463</f>
        <v>387.345</v>
      </c>
      <c r="I461" s="44">
        <f>LISTINI!Y463</f>
        <v>387.345</v>
      </c>
      <c r="J461" s="44">
        <f>LISTINI!AB463</f>
        <v>387.345</v>
      </c>
      <c r="K461" s="44">
        <f>LISTINI!AE463</f>
        <v>387.345</v>
      </c>
      <c r="L461" s="43">
        <f>LISTINI!AH463</f>
        <v>387.345</v>
      </c>
      <c r="M461" s="43">
        <f>LISTINI!AK463</f>
        <v>387.345</v>
      </c>
      <c r="N461" s="43">
        <f>LISTINI!AN463</f>
        <v>387.345</v>
      </c>
      <c r="O461" s="102">
        <f t="shared" si="6"/>
        <v>387.3450000000001</v>
      </c>
    </row>
    <row r="462" spans="1:15" ht="12.75">
      <c r="A462" s="4" t="s">
        <v>354</v>
      </c>
      <c r="B462" s="11" t="s">
        <v>12</v>
      </c>
      <c r="C462" s="43">
        <f>LISTINI!G464</f>
        <v>451.89978670330066</v>
      </c>
      <c r="D462" s="43">
        <f>LISTINI!J464</f>
        <v>451.9</v>
      </c>
      <c r="E462" s="43">
        <f>LISTINI!M464</f>
        <v>451.9</v>
      </c>
      <c r="F462" s="44">
        <f>LISTINI!P464</f>
        <v>451.9</v>
      </c>
      <c r="G462" s="44">
        <f>LISTINI!S464</f>
        <v>451.9</v>
      </c>
      <c r="H462" s="44">
        <f>LISTINI!V464</f>
        <v>451.9</v>
      </c>
      <c r="I462" s="44">
        <f>LISTINI!Y464</f>
        <v>451.9</v>
      </c>
      <c r="J462" s="44">
        <f>LISTINI!AB464</f>
        <v>451.9</v>
      </c>
      <c r="K462" s="44">
        <f>LISTINI!AE464</f>
        <v>451.9</v>
      </c>
      <c r="L462" s="43">
        <f>LISTINI!AH464</f>
        <v>451.9</v>
      </c>
      <c r="M462" s="43">
        <f>LISTINI!AK464</f>
        <v>451.9</v>
      </c>
      <c r="N462" s="43">
        <f>LISTINI!AN464</f>
        <v>451.9</v>
      </c>
      <c r="O462" s="102">
        <f t="shared" si="6"/>
        <v>451.899982225275</v>
      </c>
    </row>
    <row r="463" spans="1:15" ht="12.75">
      <c r="A463" s="4" t="s">
        <v>355</v>
      </c>
      <c r="B463" s="11" t="s">
        <v>12</v>
      </c>
      <c r="C463" s="43">
        <f>LISTINI!G465</f>
        <v>645.571123861858</v>
      </c>
      <c r="D463" s="43">
        <f>LISTINI!J465</f>
        <v>645.5699999999999</v>
      </c>
      <c r="E463" s="43">
        <f>LISTINI!M465</f>
        <v>645.5699999999999</v>
      </c>
      <c r="F463" s="44">
        <f>LISTINI!P465</f>
        <v>645.5699999999999</v>
      </c>
      <c r="G463" s="44">
        <f>LISTINI!S465</f>
        <v>645.5699999999999</v>
      </c>
      <c r="H463" s="44">
        <f>LISTINI!V465</f>
        <v>645.5699999999999</v>
      </c>
      <c r="I463" s="44">
        <f>LISTINI!Y465</f>
        <v>645.5699999999999</v>
      </c>
      <c r="J463" s="44">
        <f>LISTINI!AB465</f>
        <v>645.5699999999999</v>
      </c>
      <c r="K463" s="44">
        <f>LISTINI!AE465</f>
        <v>645.5699999999999</v>
      </c>
      <c r="L463" s="43">
        <f>LISTINI!AH465</f>
        <v>645.5699999999999</v>
      </c>
      <c r="M463" s="43">
        <f>LISTINI!AK465</f>
        <v>645.5699999999999</v>
      </c>
      <c r="N463" s="43">
        <f>LISTINI!AN465</f>
        <v>645.5699999999999</v>
      </c>
      <c r="O463" s="102">
        <f aca="true" t="shared" si="7" ref="O463:O526">AVERAGE(C463:N463)</f>
        <v>645.5700936551547</v>
      </c>
    </row>
    <row r="464" spans="1:15" ht="12.75">
      <c r="A464" s="4" t="s">
        <v>356</v>
      </c>
      <c r="B464" s="11" t="s">
        <v>12</v>
      </c>
      <c r="C464" s="43">
        <f>LISTINI!G466</f>
        <v>451.8997867033007</v>
      </c>
      <c r="D464" s="43">
        <f>LISTINI!J466</f>
        <v>451.9</v>
      </c>
      <c r="E464" s="43">
        <f>LISTINI!M466</f>
        <v>451.9</v>
      </c>
      <c r="F464" s="44">
        <f>LISTINI!P466</f>
        <v>451.9</v>
      </c>
      <c r="G464" s="44">
        <f>LISTINI!S466</f>
        <v>451.9</v>
      </c>
      <c r="H464" s="44">
        <f>LISTINI!V466</f>
        <v>451.9</v>
      </c>
      <c r="I464" s="44">
        <f>LISTINI!Y466</f>
        <v>451.9</v>
      </c>
      <c r="J464" s="44">
        <f>LISTINI!AB466</f>
        <v>451.9</v>
      </c>
      <c r="K464" s="44">
        <f>LISTINI!AE466</f>
        <v>451.9</v>
      </c>
      <c r="L464" s="43">
        <f>LISTINI!AH466</f>
        <v>451.9</v>
      </c>
      <c r="M464" s="43">
        <f>LISTINI!AK466</f>
        <v>451.9</v>
      </c>
      <c r="N464" s="43">
        <f>LISTINI!AN466</f>
        <v>451.9</v>
      </c>
      <c r="O464" s="102">
        <f t="shared" si="7"/>
        <v>451.899982225275</v>
      </c>
    </row>
    <row r="465" spans="1:15" ht="12.75">
      <c r="A465" s="4" t="s">
        <v>357</v>
      </c>
      <c r="B465" s="11" t="s">
        <v>12</v>
      </c>
      <c r="C465" s="43">
        <f>LISTINI!G467</f>
        <v>555.191166521198</v>
      </c>
      <c r="D465" s="43">
        <f>LISTINI!J467</f>
        <v>555.19</v>
      </c>
      <c r="E465" s="43">
        <f>LISTINI!M467</f>
        <v>555.19</v>
      </c>
      <c r="F465" s="44">
        <f>LISTINI!P467</f>
        <v>555.19</v>
      </c>
      <c r="G465" s="44">
        <f>LISTINI!S467</f>
        <v>555.19</v>
      </c>
      <c r="H465" s="44">
        <f>LISTINI!V467</f>
        <v>555.19</v>
      </c>
      <c r="I465" s="44">
        <f>LISTINI!Y467</f>
        <v>555.19</v>
      </c>
      <c r="J465" s="44">
        <f>LISTINI!AB467</f>
        <v>555.19</v>
      </c>
      <c r="K465" s="44">
        <f>LISTINI!AE467</f>
        <v>555.19</v>
      </c>
      <c r="L465" s="43">
        <f>LISTINI!AH467</f>
        <v>555.19</v>
      </c>
      <c r="M465" s="43">
        <f>LISTINI!AK467</f>
        <v>555.19</v>
      </c>
      <c r="N465" s="43">
        <f>LISTINI!AN467</f>
        <v>555.19</v>
      </c>
      <c r="O465" s="102">
        <f t="shared" si="7"/>
        <v>555.1900972100999</v>
      </c>
    </row>
    <row r="466" spans="1:15" ht="12.75">
      <c r="A466" s="4" t="s">
        <v>358</v>
      </c>
      <c r="B466" s="11" t="s">
        <v>12</v>
      </c>
      <c r="C466" s="43">
        <f>LISTINI!G468</f>
        <v>413.16551927158923</v>
      </c>
      <c r="D466" s="43">
        <f>LISTINI!J468</f>
        <v>413.16499999999996</v>
      </c>
      <c r="E466" s="43">
        <f>LISTINI!M468</f>
        <v>413.16499999999996</v>
      </c>
      <c r="F466" s="44">
        <f>LISTINI!P468</f>
        <v>413.16499999999996</v>
      </c>
      <c r="G466" s="44">
        <f>LISTINI!S468</f>
        <v>413.16499999999996</v>
      </c>
      <c r="H466" s="44">
        <f>LISTINI!V468</f>
        <v>413.16499999999996</v>
      </c>
      <c r="I466" s="44">
        <f>LISTINI!Y468</f>
        <v>413.16499999999996</v>
      </c>
      <c r="J466" s="44">
        <f>LISTINI!AB468</f>
        <v>413.16499999999996</v>
      </c>
      <c r="K466" s="44">
        <f>LISTINI!AE468</f>
        <v>413.16499999999996</v>
      </c>
      <c r="L466" s="43">
        <f>LISTINI!AH468</f>
        <v>413.16499999999996</v>
      </c>
      <c r="M466" s="43">
        <f>LISTINI!AK468</f>
        <v>413.16499999999996</v>
      </c>
      <c r="N466" s="43">
        <f>LISTINI!AN468</f>
        <v>413.16499999999996</v>
      </c>
      <c r="O466" s="102">
        <f t="shared" si="7"/>
        <v>413.1650432726324</v>
      </c>
    </row>
    <row r="467" spans="1:15" ht="12.75">
      <c r="A467" s="4" t="s">
        <v>359</v>
      </c>
      <c r="B467" s="11" t="s">
        <v>12</v>
      </c>
      <c r="C467" s="43">
        <f>LISTINI!G469</f>
        <v>451.8997867033007</v>
      </c>
      <c r="D467" s="43">
        <f>LISTINI!J469</f>
        <v>451.9</v>
      </c>
      <c r="E467" s="43">
        <f>LISTINI!M469</f>
        <v>451.9</v>
      </c>
      <c r="F467" s="44">
        <f>LISTINI!P469</f>
        <v>451.9</v>
      </c>
      <c r="G467" s="44">
        <f>LISTINI!S469</f>
        <v>451.9</v>
      </c>
      <c r="H467" s="44">
        <f>LISTINI!V469</f>
        <v>451.9</v>
      </c>
      <c r="I467" s="44">
        <f>LISTINI!Y469</f>
        <v>451.9</v>
      </c>
      <c r="J467" s="44">
        <f>LISTINI!AB469</f>
        <v>451.9</v>
      </c>
      <c r="K467" s="44">
        <f>LISTINI!AE469</f>
        <v>451.9</v>
      </c>
      <c r="L467" s="43">
        <f>LISTINI!AH469</f>
        <v>451.9</v>
      </c>
      <c r="M467" s="43">
        <f>LISTINI!AK469</f>
        <v>451.9</v>
      </c>
      <c r="N467" s="43">
        <f>LISTINI!AN469</f>
        <v>451.9</v>
      </c>
      <c r="O467" s="102">
        <f t="shared" si="7"/>
        <v>451.899982225275</v>
      </c>
    </row>
    <row r="468" spans="1:15" ht="12.75">
      <c r="A468" s="4" t="s">
        <v>360</v>
      </c>
      <c r="B468" s="11" t="s">
        <v>12</v>
      </c>
      <c r="C468" s="43">
        <f>LISTINI!G470</f>
        <v>490.63405413501215</v>
      </c>
      <c r="D468" s="43">
        <f>LISTINI!J470</f>
        <v>490.635</v>
      </c>
      <c r="E468" s="43">
        <f>LISTINI!M470</f>
        <v>490.635</v>
      </c>
      <c r="F468" s="44">
        <f>LISTINI!P470</f>
        <v>490.635</v>
      </c>
      <c r="G468" s="44">
        <f>LISTINI!S470</f>
        <v>490.635</v>
      </c>
      <c r="H468" s="44">
        <f>LISTINI!V470</f>
        <v>490.635</v>
      </c>
      <c r="I468" s="44">
        <f>LISTINI!Y470</f>
        <v>490.635</v>
      </c>
      <c r="J468" s="44">
        <f>LISTINI!AB470</f>
        <v>490.635</v>
      </c>
      <c r="K468" s="44">
        <f>LISTINI!AE470</f>
        <v>490.635</v>
      </c>
      <c r="L468" s="43">
        <f>LISTINI!AH470</f>
        <v>490.635</v>
      </c>
      <c r="M468" s="43">
        <f>LISTINI!AK470</f>
        <v>490.635</v>
      </c>
      <c r="N468" s="43">
        <f>LISTINI!AN470</f>
        <v>490.635</v>
      </c>
      <c r="O468" s="102">
        <f t="shared" si="7"/>
        <v>490.63492117791776</v>
      </c>
    </row>
    <row r="469" spans="2:15" ht="12.75">
      <c r="B469" s="12"/>
      <c r="C469" s="43"/>
      <c r="D469" s="43"/>
      <c r="E469" s="43">
        <f>LISTINI!M471</f>
        <v>0</v>
      </c>
      <c r="F469" s="44">
        <f>LISTINI!P471</f>
        <v>0</v>
      </c>
      <c r="G469" s="44">
        <f>LISTINI!S471</f>
        <v>0</v>
      </c>
      <c r="H469" s="44">
        <f>LISTINI!V471</f>
        <v>0</v>
      </c>
      <c r="I469" s="44">
        <f>LISTINI!Y471</f>
        <v>0</v>
      </c>
      <c r="J469" s="44" t="str">
        <f>LISTINI!AB471</f>
        <v>-</v>
      </c>
      <c r="K469" s="44" t="str">
        <f>LISTINI!AE471</f>
        <v>-</v>
      </c>
      <c r="L469" s="43" t="str">
        <f>LISTINI!AH471</f>
        <v>-</v>
      </c>
      <c r="M469" s="43" t="str">
        <f>LISTINI!AK471</f>
        <v>-</v>
      </c>
      <c r="N469" s="43" t="str">
        <f>LISTINI!AN471</f>
        <v>-</v>
      </c>
      <c r="O469" s="102">
        <f t="shared" si="7"/>
        <v>0</v>
      </c>
    </row>
    <row r="470" spans="1:15" ht="12.75">
      <c r="A470" s="5" t="s">
        <v>361</v>
      </c>
      <c r="B470" s="12"/>
      <c r="C470" s="43"/>
      <c r="D470" s="43"/>
      <c r="E470" s="43">
        <f>LISTINI!M472</f>
        <v>0</v>
      </c>
      <c r="F470" s="44">
        <f>LISTINI!P472</f>
        <v>0</v>
      </c>
      <c r="G470" s="44">
        <f>LISTINI!S472</f>
        <v>0</v>
      </c>
      <c r="H470" s="44">
        <f>LISTINI!V472</f>
        <v>0</v>
      </c>
      <c r="I470" s="44">
        <f>LISTINI!Y472</f>
        <v>0</v>
      </c>
      <c r="J470" s="44" t="str">
        <f>LISTINI!AB472</f>
        <v>-</v>
      </c>
      <c r="K470" s="44" t="str">
        <f>LISTINI!AE472</f>
        <v>-</v>
      </c>
      <c r="L470" s="43" t="str">
        <f>LISTINI!AH472</f>
        <v>-</v>
      </c>
      <c r="M470" s="43" t="str">
        <f>LISTINI!AK472</f>
        <v>-</v>
      </c>
      <c r="N470" s="43" t="str">
        <f>LISTINI!AN472</f>
        <v>-</v>
      </c>
      <c r="O470" s="102">
        <f t="shared" si="7"/>
        <v>0</v>
      </c>
    </row>
    <row r="471" spans="1:15" ht="12.75">
      <c r="A471" s="6" t="s">
        <v>333</v>
      </c>
      <c r="B471" s="12"/>
      <c r="C471" s="43"/>
      <c r="D471" s="43"/>
      <c r="E471" s="43">
        <f>LISTINI!M473</f>
        <v>0</v>
      </c>
      <c r="F471" s="44">
        <f>LISTINI!P473</f>
        <v>0</v>
      </c>
      <c r="G471" s="44">
        <f>LISTINI!S473</f>
        <v>0</v>
      </c>
      <c r="H471" s="44">
        <f>LISTINI!V473</f>
        <v>0</v>
      </c>
      <c r="I471" s="44">
        <f>LISTINI!Y473</f>
        <v>0</v>
      </c>
      <c r="J471" s="44" t="str">
        <f>LISTINI!AB473</f>
        <v>-</v>
      </c>
      <c r="K471" s="44" t="str">
        <f>LISTINI!AE473</f>
        <v>-</v>
      </c>
      <c r="L471" s="43" t="str">
        <f>LISTINI!AH473</f>
        <v>-</v>
      </c>
      <c r="M471" s="43" t="str">
        <f>LISTINI!AK473</f>
        <v>-</v>
      </c>
      <c r="N471" s="43" t="str">
        <f>LISTINI!AN473</f>
        <v>-</v>
      </c>
      <c r="O471" s="102">
        <f t="shared" si="7"/>
        <v>0</v>
      </c>
    </row>
    <row r="472" spans="2:15" ht="12.75">
      <c r="B472" s="12"/>
      <c r="C472" s="43"/>
      <c r="D472" s="43"/>
      <c r="E472" s="43">
        <f>LISTINI!M474</f>
        <v>0</v>
      </c>
      <c r="F472" s="44">
        <f>LISTINI!P474</f>
        <v>0</v>
      </c>
      <c r="G472" s="44">
        <f>LISTINI!S474</f>
        <v>0</v>
      </c>
      <c r="H472" s="44">
        <f>LISTINI!V474</f>
        <v>0</v>
      </c>
      <c r="I472" s="44">
        <f>LISTINI!Y474</f>
        <v>0</v>
      </c>
      <c r="J472" s="44" t="str">
        <f>LISTINI!AB474</f>
        <v>-</v>
      </c>
      <c r="K472" s="44" t="str">
        <f>LISTINI!AE474</f>
        <v>-</v>
      </c>
      <c r="L472" s="43" t="str">
        <f>LISTINI!AH474</f>
        <v>-</v>
      </c>
      <c r="M472" s="43" t="str">
        <f>LISTINI!AK474</f>
        <v>-</v>
      </c>
      <c r="N472" s="43" t="str">
        <f>LISTINI!AN474</f>
        <v>-</v>
      </c>
      <c r="O472" s="102">
        <f t="shared" si="7"/>
        <v>0</v>
      </c>
    </row>
    <row r="473" spans="1:15" ht="12.75">
      <c r="A473" s="4" t="s">
        <v>362</v>
      </c>
      <c r="B473" s="11" t="s">
        <v>11</v>
      </c>
      <c r="C473" s="43">
        <f>LISTINI!G475</f>
        <v>1084.5594880879216</v>
      </c>
      <c r="D473" s="43">
        <f>LISTINI!J475</f>
        <v>1084.56</v>
      </c>
      <c r="E473" s="43">
        <f>LISTINI!M475</f>
        <v>1084.56</v>
      </c>
      <c r="F473" s="44">
        <f>LISTINI!P475</f>
        <v>1084.56</v>
      </c>
      <c r="G473" s="44">
        <f>LISTINI!S475</f>
        <v>1084.56</v>
      </c>
      <c r="H473" s="44">
        <f>LISTINI!V475</f>
        <v>1084.56</v>
      </c>
      <c r="I473" s="44">
        <f>LISTINI!Y475</f>
        <v>1084.56</v>
      </c>
      <c r="J473" s="44">
        <f>LISTINI!AB475</f>
        <v>1084.56</v>
      </c>
      <c r="K473" s="44">
        <f>LISTINI!AE475</f>
        <v>911</v>
      </c>
      <c r="L473" s="43">
        <f>LISTINI!AH475</f>
        <v>911</v>
      </c>
      <c r="M473" s="43">
        <f>LISTINI!AK475</f>
        <v>911</v>
      </c>
      <c r="N473" s="43">
        <f>LISTINI!AN475</f>
        <v>911</v>
      </c>
      <c r="O473" s="102">
        <f t="shared" si="7"/>
        <v>1026.7066240073266</v>
      </c>
    </row>
    <row r="474" spans="1:15" ht="12.75">
      <c r="A474" s="4" t="s">
        <v>363</v>
      </c>
      <c r="B474" s="11" t="s">
        <v>12</v>
      </c>
      <c r="C474" s="43">
        <f>LISTINI!G476</f>
        <v>826.335</v>
      </c>
      <c r="D474" s="43">
        <f>LISTINI!J476</f>
        <v>826.335</v>
      </c>
      <c r="E474" s="43">
        <f>LISTINI!M476</f>
        <v>826.335</v>
      </c>
      <c r="F474" s="44">
        <f>LISTINI!P476</f>
        <v>826.335</v>
      </c>
      <c r="G474" s="44">
        <f>LISTINI!S476</f>
        <v>826.335</v>
      </c>
      <c r="H474" s="44">
        <f>LISTINI!V476</f>
        <v>826.335</v>
      </c>
      <c r="I474" s="44">
        <f>LISTINI!Y476</f>
        <v>826.335</v>
      </c>
      <c r="J474" s="44">
        <f>LISTINI!AB476</f>
        <v>826.335</v>
      </c>
      <c r="K474" s="44">
        <f>LISTINI!AE476</f>
        <v>630</v>
      </c>
      <c r="L474" s="43">
        <f>LISTINI!AH476</f>
        <v>630</v>
      </c>
      <c r="M474" s="43">
        <f>LISTINI!AK476</f>
        <v>630</v>
      </c>
      <c r="N474" s="43">
        <f>LISTINI!AN476</f>
        <v>630</v>
      </c>
      <c r="O474" s="102">
        <f t="shared" si="7"/>
        <v>760.89</v>
      </c>
    </row>
    <row r="475" spans="1:15" ht="12.75">
      <c r="A475" s="4" t="s">
        <v>364</v>
      </c>
      <c r="B475" s="11" t="s">
        <v>12</v>
      </c>
      <c r="C475" s="43">
        <f>LISTINI!G477</f>
        <v>516.4568990894866</v>
      </c>
      <c r="D475" s="43">
        <f>LISTINI!J477</f>
        <v>516.455</v>
      </c>
      <c r="E475" s="43">
        <f>LISTINI!M477</f>
        <v>516.455</v>
      </c>
      <c r="F475" s="44">
        <f>LISTINI!P477</f>
        <v>516.455</v>
      </c>
      <c r="G475" s="44">
        <f>LISTINI!S477</f>
        <v>516.455</v>
      </c>
      <c r="H475" s="44">
        <f>LISTINI!V477</f>
        <v>516.455</v>
      </c>
      <c r="I475" s="44">
        <f>LISTINI!Y477</f>
        <v>516.455</v>
      </c>
      <c r="J475" s="44">
        <f>LISTINI!AB477</f>
        <v>516.455</v>
      </c>
      <c r="K475" s="44">
        <f>LISTINI!AE477</f>
        <v>713</v>
      </c>
      <c r="L475" s="43">
        <f>LISTINI!AH477</f>
        <v>700</v>
      </c>
      <c r="M475" s="43">
        <f>LISTINI!AK477</f>
        <v>700</v>
      </c>
      <c r="N475" s="43">
        <f>LISTINI!AN477</f>
        <v>700</v>
      </c>
      <c r="O475" s="102">
        <f t="shared" si="7"/>
        <v>578.7201582574572</v>
      </c>
    </row>
    <row r="476" spans="2:15" ht="12.75">
      <c r="B476" s="11" t="s">
        <v>78</v>
      </c>
      <c r="C476" s="43"/>
      <c r="D476" s="43"/>
      <c r="E476" s="43">
        <f>LISTINI!M478</f>
        <v>0</v>
      </c>
      <c r="F476" s="44">
        <f>LISTINI!P478</f>
        <v>0</v>
      </c>
      <c r="G476" s="44">
        <f>LISTINI!S478</f>
        <v>0</v>
      </c>
      <c r="H476" s="44">
        <f>LISTINI!V478</f>
        <v>0</v>
      </c>
      <c r="I476" s="44">
        <f>LISTINI!Y478</f>
        <v>0</v>
      </c>
      <c r="J476" s="44" t="str">
        <f>LISTINI!AB478</f>
        <v>-</v>
      </c>
      <c r="K476" s="44" t="str">
        <f>LISTINI!AE478</f>
        <v>-</v>
      </c>
      <c r="L476" s="43" t="str">
        <f>LISTINI!AH478</f>
        <v>-</v>
      </c>
      <c r="M476" s="43" t="str">
        <f>LISTINI!AK478</f>
        <v>-</v>
      </c>
      <c r="N476" s="43" t="str">
        <f>LISTINI!AN478</f>
        <v>-</v>
      </c>
      <c r="O476" s="102">
        <f t="shared" si="7"/>
        <v>0</v>
      </c>
    </row>
    <row r="477" spans="1:15" ht="12.75">
      <c r="A477" s="5" t="s">
        <v>365</v>
      </c>
      <c r="B477" s="12"/>
      <c r="C477" s="43"/>
      <c r="D477" s="43"/>
      <c r="E477" s="43">
        <f>LISTINI!M479</f>
        <v>0</v>
      </c>
      <c r="F477" s="44">
        <f>LISTINI!P479</f>
        <v>0</v>
      </c>
      <c r="G477" s="44">
        <f>LISTINI!S479</f>
        <v>0</v>
      </c>
      <c r="H477" s="44">
        <f>LISTINI!V479</f>
        <v>0</v>
      </c>
      <c r="I477" s="44">
        <f>LISTINI!Y479</f>
        <v>0</v>
      </c>
      <c r="J477" s="44" t="str">
        <f>LISTINI!AB479</f>
        <v>-</v>
      </c>
      <c r="K477" s="44" t="str">
        <f>LISTINI!AE479</f>
        <v>-</v>
      </c>
      <c r="L477" s="43" t="str">
        <f>LISTINI!AH479</f>
        <v>-</v>
      </c>
      <c r="M477" s="43" t="str">
        <f>LISTINI!AK479</f>
        <v>-</v>
      </c>
      <c r="N477" s="43" t="str">
        <f>LISTINI!AN479</f>
        <v>-</v>
      </c>
      <c r="O477" s="102">
        <f t="shared" si="7"/>
        <v>0</v>
      </c>
    </row>
    <row r="478" spans="1:15" ht="12.75">
      <c r="A478" s="6" t="s">
        <v>333</v>
      </c>
      <c r="B478" s="12"/>
      <c r="C478" s="43"/>
      <c r="D478" s="43"/>
      <c r="E478" s="43">
        <f>LISTINI!M480</f>
        <v>0</v>
      </c>
      <c r="F478" s="44">
        <f>LISTINI!P480</f>
        <v>0</v>
      </c>
      <c r="G478" s="44">
        <f>LISTINI!S480</f>
        <v>0</v>
      </c>
      <c r="H478" s="44">
        <f>LISTINI!V480</f>
        <v>0</v>
      </c>
      <c r="I478" s="44">
        <f>LISTINI!Y480</f>
        <v>0</v>
      </c>
      <c r="J478" s="44" t="str">
        <f>LISTINI!AB480</f>
        <v>-</v>
      </c>
      <c r="K478" s="44" t="str">
        <f>LISTINI!AE480</f>
        <v>-</v>
      </c>
      <c r="L478" s="43" t="str">
        <f>LISTINI!AH480</f>
        <v>-</v>
      </c>
      <c r="M478" s="43" t="str">
        <f>LISTINI!AK480</f>
        <v>-</v>
      </c>
      <c r="N478" s="43" t="str">
        <f>LISTINI!AN480</f>
        <v>-</v>
      </c>
      <c r="O478" s="102">
        <f t="shared" si="7"/>
        <v>0</v>
      </c>
    </row>
    <row r="479" spans="2:15" ht="12.75">
      <c r="B479" s="12"/>
      <c r="C479" s="43"/>
      <c r="D479" s="43"/>
      <c r="E479" s="43">
        <f>LISTINI!M481</f>
        <v>0</v>
      </c>
      <c r="F479" s="44">
        <f>LISTINI!P481</f>
        <v>0</v>
      </c>
      <c r="G479" s="44">
        <f>LISTINI!S481</f>
        <v>0</v>
      </c>
      <c r="H479" s="44">
        <f>LISTINI!V481</f>
        <v>0</v>
      </c>
      <c r="I479" s="44">
        <f>LISTINI!Y481</f>
        <v>0</v>
      </c>
      <c r="J479" s="44" t="str">
        <f>LISTINI!AB481</f>
        <v>-</v>
      </c>
      <c r="K479" s="44" t="str">
        <f>LISTINI!AE481</f>
        <v>-</v>
      </c>
      <c r="L479" s="43" t="str">
        <f>LISTINI!AH481</f>
        <v>-</v>
      </c>
      <c r="M479" s="43" t="str">
        <f>LISTINI!AK481</f>
        <v>-</v>
      </c>
      <c r="N479" s="43" t="str">
        <f>LISTINI!AN481</f>
        <v>-</v>
      </c>
      <c r="O479" s="102">
        <f t="shared" si="7"/>
        <v>0</v>
      </c>
    </row>
    <row r="480" spans="1:15" ht="12.75">
      <c r="A480" s="4" t="s">
        <v>366</v>
      </c>
      <c r="B480" s="11" t="s">
        <v>11</v>
      </c>
      <c r="C480" s="43">
        <f>LISTINI!G482</f>
        <v>123.94965578147676</v>
      </c>
      <c r="D480" s="43">
        <f>LISTINI!J482</f>
        <v>123.95000000000002</v>
      </c>
      <c r="E480" s="43">
        <f>LISTINI!M482</f>
        <v>123.95000000000002</v>
      </c>
      <c r="F480" s="44">
        <f>LISTINI!P482</f>
        <v>123.95000000000002</v>
      </c>
      <c r="G480" s="44">
        <f>LISTINI!S482</f>
        <v>123.95000000000002</v>
      </c>
      <c r="H480" s="44">
        <f>LISTINI!V482</f>
        <v>123.95000000000002</v>
      </c>
      <c r="I480" s="44">
        <f>LISTINI!Y482</f>
        <v>123.95000000000002</v>
      </c>
      <c r="J480" s="44">
        <f>LISTINI!AB482</f>
        <v>123.95000000000002</v>
      </c>
      <c r="K480" s="44">
        <f>LISTINI!AE482</f>
        <v>111</v>
      </c>
      <c r="L480" s="43">
        <f>LISTINI!AH482</f>
        <v>100</v>
      </c>
      <c r="M480" s="43">
        <f>LISTINI!AK482</f>
        <v>100</v>
      </c>
      <c r="N480" s="43">
        <f>LISTINI!AN482</f>
        <v>100</v>
      </c>
      <c r="O480" s="102">
        <f t="shared" si="7"/>
        <v>116.88330464845642</v>
      </c>
    </row>
    <row r="481" spans="2:15" ht="12.75">
      <c r="B481" s="12"/>
      <c r="C481" s="43"/>
      <c r="D481" s="43"/>
      <c r="E481" s="43">
        <f>LISTINI!M483</f>
        <v>0</v>
      </c>
      <c r="F481" s="44">
        <f>LISTINI!P483</f>
        <v>0</v>
      </c>
      <c r="G481" s="44">
        <f>LISTINI!S483</f>
        <v>0</v>
      </c>
      <c r="H481" s="44">
        <f>LISTINI!V483</f>
        <v>0</v>
      </c>
      <c r="I481" s="44">
        <f>LISTINI!Y483</f>
        <v>0</v>
      </c>
      <c r="J481" s="44" t="str">
        <f>LISTINI!AB483</f>
        <v>-</v>
      </c>
      <c r="K481" s="44" t="str">
        <f>LISTINI!AE483</f>
        <v>-</v>
      </c>
      <c r="L481" s="43" t="str">
        <f>LISTINI!AH483</f>
        <v>-</v>
      </c>
      <c r="M481" s="43" t="str">
        <f>LISTINI!AK483</f>
        <v>-</v>
      </c>
      <c r="N481" s="43" t="str">
        <f>LISTINI!AN483</f>
        <v>-</v>
      </c>
      <c r="O481" s="102">
        <f t="shared" si="7"/>
        <v>0</v>
      </c>
    </row>
    <row r="482" spans="1:15" ht="12.75">
      <c r="A482" s="5" t="s">
        <v>367</v>
      </c>
      <c r="B482" s="12"/>
      <c r="C482" s="43"/>
      <c r="D482" s="43"/>
      <c r="E482" s="43">
        <f>LISTINI!M484</f>
        <v>0</v>
      </c>
      <c r="F482" s="44">
        <f>LISTINI!P484</f>
        <v>0</v>
      </c>
      <c r="G482" s="44">
        <f>LISTINI!S484</f>
        <v>0</v>
      </c>
      <c r="H482" s="44">
        <f>LISTINI!V484</f>
        <v>0</v>
      </c>
      <c r="I482" s="44">
        <f>LISTINI!Y484</f>
        <v>0</v>
      </c>
      <c r="J482" s="44" t="str">
        <f>LISTINI!AB484</f>
        <v>-</v>
      </c>
      <c r="K482" s="44" t="str">
        <f>LISTINI!AE484</f>
        <v>-</v>
      </c>
      <c r="L482" s="43" t="str">
        <f>LISTINI!AH484</f>
        <v>-</v>
      </c>
      <c r="M482" s="43" t="str">
        <f>LISTINI!AK484</f>
        <v>-</v>
      </c>
      <c r="N482" s="43" t="str">
        <f>LISTINI!AN484</f>
        <v>-</v>
      </c>
      <c r="O482" s="102">
        <f t="shared" si="7"/>
        <v>0</v>
      </c>
    </row>
    <row r="483" spans="1:15" ht="12.75">
      <c r="A483" s="6" t="s">
        <v>51</v>
      </c>
      <c r="B483" s="12"/>
      <c r="C483" s="43"/>
      <c r="D483" s="43"/>
      <c r="E483" s="43">
        <f>LISTINI!M485</f>
        <v>0</v>
      </c>
      <c r="F483" s="44">
        <f>LISTINI!P485</f>
        <v>0</v>
      </c>
      <c r="G483" s="44">
        <f>LISTINI!S485</f>
        <v>0</v>
      </c>
      <c r="H483" s="44">
        <f>LISTINI!V485</f>
        <v>0</v>
      </c>
      <c r="I483" s="44">
        <f>LISTINI!Y485</f>
        <v>0</v>
      </c>
      <c r="J483" s="44" t="str">
        <f>LISTINI!AB485</f>
        <v>-</v>
      </c>
      <c r="K483" s="44" t="str">
        <f>LISTINI!AE485</f>
        <v>-</v>
      </c>
      <c r="L483" s="43" t="str">
        <f>LISTINI!AH485</f>
        <v>-</v>
      </c>
      <c r="M483" s="43" t="str">
        <f>LISTINI!AK485</f>
        <v>-</v>
      </c>
      <c r="N483" s="43" t="str">
        <f>LISTINI!AN485</f>
        <v>-</v>
      </c>
      <c r="O483" s="102">
        <f t="shared" si="7"/>
        <v>0</v>
      </c>
    </row>
    <row r="484" spans="2:15" ht="12.75">
      <c r="B484" s="12"/>
      <c r="C484" s="43"/>
      <c r="D484" s="43"/>
      <c r="E484" s="43">
        <f>LISTINI!M486</f>
        <v>0</v>
      </c>
      <c r="F484" s="44">
        <f>LISTINI!P486</f>
        <v>0</v>
      </c>
      <c r="G484" s="44">
        <f>LISTINI!S486</f>
        <v>0</v>
      </c>
      <c r="H484" s="44">
        <f>LISTINI!V486</f>
        <v>0</v>
      </c>
      <c r="I484" s="44">
        <f>LISTINI!Y486</f>
        <v>0</v>
      </c>
      <c r="J484" s="44" t="str">
        <f>LISTINI!AB486</f>
        <v>-</v>
      </c>
      <c r="K484" s="44" t="str">
        <f>LISTINI!AE486</f>
        <v>-</v>
      </c>
      <c r="L484" s="43" t="str">
        <f>LISTINI!AH486</f>
        <v>-</v>
      </c>
      <c r="M484" s="43" t="str">
        <f>LISTINI!AK486</f>
        <v>-</v>
      </c>
      <c r="N484" s="43" t="str">
        <f>LISTINI!AN486</f>
        <v>-</v>
      </c>
      <c r="O484" s="102">
        <f t="shared" si="7"/>
        <v>0</v>
      </c>
    </row>
    <row r="485" spans="1:15" ht="12.75">
      <c r="A485" s="4" t="s">
        <v>368</v>
      </c>
      <c r="B485" s="11" t="s">
        <v>335</v>
      </c>
      <c r="C485" s="43">
        <f>LISTINI!G487</f>
        <v>0.9555</v>
      </c>
      <c r="D485" s="43">
        <f>LISTINI!J487</f>
        <v>0.9555</v>
      </c>
      <c r="E485" s="43">
        <f>LISTINI!M487</f>
        <v>0.9555</v>
      </c>
      <c r="F485" s="44">
        <f>LISTINI!P487</f>
        <v>0.9555</v>
      </c>
      <c r="G485" s="44">
        <f>LISTINI!S487</f>
        <v>0.9555</v>
      </c>
      <c r="H485" s="44">
        <f>LISTINI!V487</f>
        <v>0.9555</v>
      </c>
      <c r="I485" s="44">
        <f>LISTINI!Y487</f>
        <v>0.9555</v>
      </c>
      <c r="J485" s="44">
        <f>LISTINI!AB487</f>
        <v>0.9555</v>
      </c>
      <c r="K485" s="44">
        <f>LISTINI!AE487</f>
        <v>0.99</v>
      </c>
      <c r="L485" s="43">
        <f>LISTINI!AH487</f>
        <v>0.99</v>
      </c>
      <c r="M485" s="43">
        <f>LISTINI!AK487</f>
        <v>0.99</v>
      </c>
      <c r="N485" s="43">
        <f>LISTINI!AN487</f>
        <v>0.99</v>
      </c>
      <c r="O485" s="102">
        <f t="shared" si="7"/>
        <v>0.967</v>
      </c>
    </row>
    <row r="486" spans="2:15" ht="12.75">
      <c r="B486" s="12"/>
      <c r="C486" s="43"/>
      <c r="D486" s="43"/>
      <c r="E486" s="43">
        <f>LISTINI!M488</f>
        <v>0</v>
      </c>
      <c r="F486" s="44">
        <f>LISTINI!P488</f>
        <v>0</v>
      </c>
      <c r="G486" s="44">
        <f>LISTINI!S488</f>
        <v>0</v>
      </c>
      <c r="H486" s="44">
        <f>LISTINI!V488</f>
        <v>0</v>
      </c>
      <c r="I486" s="44">
        <f>LISTINI!Y488</f>
        <v>0</v>
      </c>
      <c r="J486" s="44" t="str">
        <f>LISTINI!AB488</f>
        <v>-</v>
      </c>
      <c r="K486" s="44" t="str">
        <f>LISTINI!AE488</f>
        <v>-</v>
      </c>
      <c r="L486" s="43" t="str">
        <f>LISTINI!AH488</f>
        <v>-</v>
      </c>
      <c r="M486" s="43" t="str">
        <f>LISTINI!AK488</f>
        <v>-</v>
      </c>
      <c r="N486" s="43" t="str">
        <f>LISTINI!AN488</f>
        <v>-</v>
      </c>
      <c r="O486" s="102">
        <f t="shared" si="7"/>
        <v>0</v>
      </c>
    </row>
    <row r="487" spans="1:15" ht="12.75">
      <c r="A487" s="5" t="s">
        <v>369</v>
      </c>
      <c r="B487" s="12"/>
      <c r="C487" s="43"/>
      <c r="D487" s="43"/>
      <c r="E487" s="43">
        <f>LISTINI!M489</f>
        <v>0</v>
      </c>
      <c r="F487" s="44">
        <f>LISTINI!P489</f>
        <v>0</v>
      </c>
      <c r="G487" s="44">
        <f>LISTINI!S489</f>
        <v>0</v>
      </c>
      <c r="H487" s="44">
        <f>LISTINI!V489</f>
        <v>0</v>
      </c>
      <c r="I487" s="44">
        <f>LISTINI!Y489</f>
        <v>0</v>
      </c>
      <c r="J487" s="44" t="str">
        <f>LISTINI!AB489</f>
        <v>-</v>
      </c>
      <c r="K487" s="44" t="str">
        <f>LISTINI!AE489</f>
        <v>-</v>
      </c>
      <c r="L487" s="43" t="str">
        <f>LISTINI!AH489</f>
        <v>-</v>
      </c>
      <c r="M487" s="43" t="str">
        <f>LISTINI!AK489</f>
        <v>-</v>
      </c>
      <c r="N487" s="43" t="str">
        <f>LISTINI!AN489</f>
        <v>-</v>
      </c>
      <c r="O487" s="102">
        <f t="shared" si="7"/>
        <v>0</v>
      </c>
    </row>
    <row r="488" spans="1:15" ht="12.75">
      <c r="A488" s="6" t="s">
        <v>333</v>
      </c>
      <c r="B488" s="12"/>
      <c r="C488" s="43"/>
      <c r="D488" s="43"/>
      <c r="E488" s="43">
        <f>LISTINI!M490</f>
        <v>0</v>
      </c>
      <c r="F488" s="44">
        <f>LISTINI!P490</f>
        <v>0</v>
      </c>
      <c r="G488" s="44">
        <f>LISTINI!S490</f>
        <v>0</v>
      </c>
      <c r="H488" s="44">
        <f>LISTINI!V490</f>
        <v>0</v>
      </c>
      <c r="I488" s="44">
        <f>LISTINI!Y490</f>
        <v>0</v>
      </c>
      <c r="J488" s="44" t="str">
        <f>LISTINI!AB490</f>
        <v>-</v>
      </c>
      <c r="K488" s="44" t="str">
        <f>LISTINI!AE490</f>
        <v>-</v>
      </c>
      <c r="L488" s="43" t="str">
        <f>LISTINI!AH490</f>
        <v>-</v>
      </c>
      <c r="M488" s="43" t="str">
        <f>LISTINI!AK490</f>
        <v>-</v>
      </c>
      <c r="N488" s="43" t="str">
        <f>LISTINI!AN490</f>
        <v>-</v>
      </c>
      <c r="O488" s="102">
        <f t="shared" si="7"/>
        <v>0</v>
      </c>
    </row>
    <row r="489" spans="2:15" ht="12.75">
      <c r="B489" s="12"/>
      <c r="C489" s="43"/>
      <c r="D489" s="43"/>
      <c r="E489" s="43">
        <f>LISTINI!M491</f>
        <v>0</v>
      </c>
      <c r="F489" s="44">
        <f>LISTINI!P491</f>
        <v>0</v>
      </c>
      <c r="G489" s="44">
        <f>LISTINI!S491</f>
        <v>0</v>
      </c>
      <c r="H489" s="44">
        <f>LISTINI!V491</f>
        <v>0</v>
      </c>
      <c r="I489" s="44">
        <f>LISTINI!Y491</f>
        <v>0</v>
      </c>
      <c r="J489" s="44" t="str">
        <f>LISTINI!AB491</f>
        <v>-</v>
      </c>
      <c r="K489" s="44" t="str">
        <f>LISTINI!AE491</f>
        <v>-</v>
      </c>
      <c r="L489" s="43" t="str">
        <f>LISTINI!AH491</f>
        <v>-</v>
      </c>
      <c r="M489" s="43" t="str">
        <f>LISTINI!AK491</f>
        <v>-</v>
      </c>
      <c r="N489" s="43" t="str">
        <f>LISTINI!AN491</f>
        <v>-</v>
      </c>
      <c r="O489" s="102">
        <f t="shared" si="7"/>
        <v>0</v>
      </c>
    </row>
    <row r="490" spans="1:15" ht="12.75">
      <c r="A490" s="4" t="s">
        <v>370</v>
      </c>
      <c r="B490" s="11" t="s">
        <v>335</v>
      </c>
      <c r="C490" s="43">
        <f>LISTINI!G492</f>
        <v>0.10587366431334473</v>
      </c>
      <c r="D490" s="43">
        <f>LISTINI!J492</f>
        <v>0.10600000000000001</v>
      </c>
      <c r="E490" s="43">
        <f>LISTINI!M492</f>
        <v>0.10600000000000001</v>
      </c>
      <c r="F490" s="44">
        <f>LISTINI!P492</f>
        <v>0.10600000000000001</v>
      </c>
      <c r="G490" s="44">
        <f>LISTINI!S492</f>
        <v>0.10600000000000001</v>
      </c>
      <c r="H490" s="44">
        <f>LISTINI!V492</f>
        <v>0.10600000000000001</v>
      </c>
      <c r="I490" s="44">
        <f>LISTINI!Y492</f>
        <v>0.10600000000000001</v>
      </c>
      <c r="J490" s="44">
        <f>LISTINI!AB492</f>
        <v>0.10600000000000001</v>
      </c>
      <c r="K490" s="44">
        <f>LISTINI!AE492</f>
        <v>0.155</v>
      </c>
      <c r="L490" s="43">
        <f>LISTINI!AH492</f>
        <v>0.143</v>
      </c>
      <c r="M490" s="43">
        <f>LISTINI!AK492</f>
        <v>0.143</v>
      </c>
      <c r="N490" s="43">
        <f>LISTINI!AN492</f>
        <v>0.143</v>
      </c>
      <c r="O490" s="102">
        <f t="shared" si="7"/>
        <v>0.1193228053594454</v>
      </c>
    </row>
    <row r="491" spans="1:15" ht="12.75">
      <c r="A491" s="4" t="s">
        <v>371</v>
      </c>
      <c r="B491" s="11" t="s">
        <v>12</v>
      </c>
      <c r="C491" s="43">
        <f>LISTINI!G493</f>
        <v>0.11103823330423959</v>
      </c>
      <c r="D491" s="43">
        <f>LISTINI!J493</f>
        <v>0.11099999999999999</v>
      </c>
      <c r="E491" s="43">
        <f>LISTINI!M493</f>
        <v>0.11099999999999999</v>
      </c>
      <c r="F491" s="44">
        <f>LISTINI!P493</f>
        <v>0.11099999999999999</v>
      </c>
      <c r="G491" s="44">
        <f>LISTINI!S493</f>
        <v>0.11099999999999999</v>
      </c>
      <c r="H491" s="44">
        <f>LISTINI!V493</f>
        <v>0.11099999999999999</v>
      </c>
      <c r="I491" s="44">
        <f>LISTINI!Y493</f>
        <v>0.11099999999999999</v>
      </c>
      <c r="J491" s="44">
        <f>LISTINI!AB493</f>
        <v>0.11099999999999999</v>
      </c>
      <c r="K491" s="44">
        <f>LISTINI!AE493</f>
        <v>0.155</v>
      </c>
      <c r="L491" s="43">
        <f>LISTINI!AH493</f>
        <v>0.143</v>
      </c>
      <c r="M491" s="43">
        <f>LISTINI!AK493</f>
        <v>0.143</v>
      </c>
      <c r="N491" s="43">
        <f>LISTINI!AN493</f>
        <v>0.143</v>
      </c>
      <c r="O491" s="102">
        <f t="shared" si="7"/>
        <v>0.12266985277535329</v>
      </c>
    </row>
    <row r="492" spans="2:15" ht="12.75">
      <c r="B492" s="12"/>
      <c r="C492" s="43"/>
      <c r="D492" s="43"/>
      <c r="E492" s="43">
        <f>LISTINI!M494</f>
        <v>0</v>
      </c>
      <c r="F492" s="44">
        <f>LISTINI!P494</f>
        <v>0</v>
      </c>
      <c r="G492" s="44">
        <f>LISTINI!S494</f>
        <v>0</v>
      </c>
      <c r="H492" s="44">
        <f>LISTINI!V494</f>
        <v>0</v>
      </c>
      <c r="I492" s="44">
        <f>LISTINI!Y494</f>
        <v>0</v>
      </c>
      <c r="J492" s="44" t="str">
        <f>LISTINI!AB494</f>
        <v>-</v>
      </c>
      <c r="K492" s="44" t="str">
        <f>LISTINI!AE494</f>
        <v>-</v>
      </c>
      <c r="L492" s="43" t="str">
        <f>LISTINI!AH494</f>
        <v>-</v>
      </c>
      <c r="M492" s="43" t="str">
        <f>LISTINI!AK494</f>
        <v>-</v>
      </c>
      <c r="N492" s="43" t="str">
        <f>LISTINI!AN494</f>
        <v>-</v>
      </c>
      <c r="O492" s="102">
        <f t="shared" si="7"/>
        <v>0</v>
      </c>
    </row>
    <row r="493" spans="1:15" ht="26.25">
      <c r="A493" s="93" t="s">
        <v>372</v>
      </c>
      <c r="B493" s="12"/>
      <c r="C493" s="43"/>
      <c r="D493" s="43"/>
      <c r="E493" s="43">
        <f>LISTINI!M495</f>
        <v>0</v>
      </c>
      <c r="F493" s="44">
        <f>LISTINI!P495</f>
        <v>0</v>
      </c>
      <c r="G493" s="44">
        <f>LISTINI!S495</f>
        <v>0</v>
      </c>
      <c r="H493" s="44">
        <f>LISTINI!V495</f>
        <v>0</v>
      </c>
      <c r="I493" s="44">
        <f>LISTINI!Y495</f>
        <v>0</v>
      </c>
      <c r="J493" s="44" t="str">
        <f>LISTINI!AB495</f>
        <v>-</v>
      </c>
      <c r="K493" s="44" t="str">
        <f>LISTINI!AE495</f>
        <v>-</v>
      </c>
      <c r="L493" s="43" t="str">
        <f>LISTINI!AH495</f>
        <v>-</v>
      </c>
      <c r="M493" s="43" t="str">
        <f>LISTINI!AK495</f>
        <v>-</v>
      </c>
      <c r="N493" s="43" t="str">
        <f>LISTINI!AN495</f>
        <v>-</v>
      </c>
      <c r="O493" s="102">
        <f t="shared" si="7"/>
        <v>0</v>
      </c>
    </row>
    <row r="494" spans="1:15" ht="12.75">
      <c r="A494" s="6" t="s">
        <v>373</v>
      </c>
      <c r="B494" s="12"/>
      <c r="C494" s="43"/>
      <c r="D494" s="43"/>
      <c r="E494" s="43">
        <f>LISTINI!M496</f>
        <v>0</v>
      </c>
      <c r="F494" s="44">
        <f>LISTINI!P496</f>
        <v>0</v>
      </c>
      <c r="G494" s="44">
        <f>LISTINI!S496</f>
        <v>0</v>
      </c>
      <c r="H494" s="44">
        <f>LISTINI!V496</f>
        <v>0</v>
      </c>
      <c r="I494" s="44">
        <f>LISTINI!Y496</f>
        <v>0</v>
      </c>
      <c r="J494" s="44" t="str">
        <f>LISTINI!AB496</f>
        <v>-</v>
      </c>
      <c r="K494" s="44" t="str">
        <f>LISTINI!AE496</f>
        <v>-</v>
      </c>
      <c r="L494" s="43" t="str">
        <f>LISTINI!AH496</f>
        <v>-</v>
      </c>
      <c r="M494" s="43" t="str">
        <f>LISTINI!AK496</f>
        <v>-</v>
      </c>
      <c r="N494" s="43" t="str">
        <f>LISTINI!AN496</f>
        <v>-</v>
      </c>
      <c r="O494" s="102">
        <f t="shared" si="7"/>
        <v>0</v>
      </c>
    </row>
    <row r="495" spans="2:15" ht="12.75">
      <c r="B495" s="12"/>
      <c r="C495" s="43"/>
      <c r="D495" s="43"/>
      <c r="E495" s="43">
        <f>LISTINI!M497</f>
        <v>0</v>
      </c>
      <c r="F495" s="44">
        <f>LISTINI!P497</f>
        <v>0</v>
      </c>
      <c r="G495" s="44">
        <f>LISTINI!S497</f>
        <v>0</v>
      </c>
      <c r="H495" s="44">
        <f>LISTINI!V497</f>
        <v>0</v>
      </c>
      <c r="I495" s="44">
        <f>LISTINI!Y497</f>
        <v>0</v>
      </c>
      <c r="J495" s="44" t="str">
        <f>LISTINI!AB497</f>
        <v>-</v>
      </c>
      <c r="K495" s="44" t="str">
        <f>LISTINI!AE497</f>
        <v>-</v>
      </c>
      <c r="L495" s="43" t="str">
        <f>LISTINI!AH497</f>
        <v>-</v>
      </c>
      <c r="M495" s="43" t="str">
        <f>LISTINI!AK497</f>
        <v>-</v>
      </c>
      <c r="N495" s="43" t="str">
        <f>LISTINI!AN497</f>
        <v>-</v>
      </c>
      <c r="O495" s="102">
        <f t="shared" si="7"/>
        <v>0</v>
      </c>
    </row>
    <row r="496" spans="1:15" ht="12.75">
      <c r="A496" s="3" t="s">
        <v>374</v>
      </c>
      <c r="B496" s="12"/>
      <c r="C496" s="43"/>
      <c r="D496" s="43"/>
      <c r="E496" s="43">
        <f>LISTINI!M498</f>
        <v>0</v>
      </c>
      <c r="F496" s="44">
        <f>LISTINI!P498</f>
        <v>0</v>
      </c>
      <c r="G496" s="44">
        <f>LISTINI!S498</f>
        <v>0</v>
      </c>
      <c r="H496" s="44">
        <f>LISTINI!V498</f>
        <v>0</v>
      </c>
      <c r="I496" s="44">
        <f>LISTINI!Y498</f>
        <v>0</v>
      </c>
      <c r="J496" s="44" t="str">
        <f>LISTINI!AB498</f>
        <v>-</v>
      </c>
      <c r="K496" s="44" t="str">
        <f>LISTINI!AE498</f>
        <v>-</v>
      </c>
      <c r="L496" s="43" t="str">
        <f>LISTINI!AH498</f>
        <v>-</v>
      </c>
      <c r="M496" s="43" t="str">
        <f>LISTINI!AK498</f>
        <v>-</v>
      </c>
      <c r="N496" s="43" t="str">
        <f>LISTINI!AN498</f>
        <v>-</v>
      </c>
      <c r="O496" s="102">
        <f t="shared" si="7"/>
        <v>0</v>
      </c>
    </row>
    <row r="497" spans="1:15" ht="12.75">
      <c r="A497" s="4" t="s">
        <v>375</v>
      </c>
      <c r="B497" s="11" t="s">
        <v>11</v>
      </c>
      <c r="C497" s="43">
        <f>LISTINI!G499</f>
        <v>77.4</v>
      </c>
      <c r="D497" s="43">
        <f>LISTINI!J499</f>
        <v>77.4</v>
      </c>
      <c r="E497" s="43">
        <f>LISTINI!M499</f>
        <v>77.4</v>
      </c>
      <c r="F497" s="44">
        <f>LISTINI!P499</f>
        <v>77.4</v>
      </c>
      <c r="G497" s="44">
        <f>LISTINI!S499</f>
        <v>77.4</v>
      </c>
      <c r="H497" s="44">
        <f>LISTINI!V499</f>
        <v>77.4</v>
      </c>
      <c r="I497" s="44">
        <f>LISTINI!Y499</f>
        <v>77.4</v>
      </c>
      <c r="J497" s="44">
        <f>LISTINI!AB499</f>
        <v>77.4</v>
      </c>
      <c r="K497" s="44">
        <f>LISTINI!AE499</f>
        <v>80</v>
      </c>
      <c r="L497" s="43">
        <f>LISTINI!AH499</f>
        <v>77.4</v>
      </c>
      <c r="M497" s="43">
        <f>LISTINI!AK499</f>
        <v>77.4</v>
      </c>
      <c r="N497" s="43">
        <f>LISTINI!AN499</f>
        <v>77.4</v>
      </c>
      <c r="O497" s="102">
        <f t="shared" si="7"/>
        <v>77.61666666666666</v>
      </c>
    </row>
    <row r="498" spans="1:15" ht="12.75">
      <c r="A498" s="4" t="s">
        <v>376</v>
      </c>
      <c r="B498" s="11" t="s">
        <v>12</v>
      </c>
      <c r="C498" s="43">
        <f>LISTINI!G500</f>
        <v>77.4</v>
      </c>
      <c r="D498" s="43">
        <f>LISTINI!J500</f>
        <v>77.4</v>
      </c>
      <c r="E498" s="43">
        <f>LISTINI!M500</f>
        <v>77.4</v>
      </c>
      <c r="F498" s="44">
        <f>LISTINI!P500</f>
        <v>77.4</v>
      </c>
      <c r="G498" s="44">
        <f>LISTINI!S500</f>
        <v>77.4</v>
      </c>
      <c r="H498" s="44">
        <f>LISTINI!V500</f>
        <v>77.4</v>
      </c>
      <c r="I498" s="44">
        <f>LISTINI!Y500</f>
        <v>77.4</v>
      </c>
      <c r="J498" s="44">
        <f>LISTINI!AB500</f>
        <v>77.4</v>
      </c>
      <c r="K498" s="44">
        <f>LISTINI!AE500</f>
        <v>80</v>
      </c>
      <c r="L498" s="43">
        <f>LISTINI!AH500</f>
        <v>77.4</v>
      </c>
      <c r="M498" s="43">
        <f>LISTINI!AK500</f>
        <v>77.4</v>
      </c>
      <c r="N498" s="43">
        <f>LISTINI!AN500</f>
        <v>77.4</v>
      </c>
      <c r="O498" s="102">
        <f t="shared" si="7"/>
        <v>77.61666666666666</v>
      </c>
    </row>
    <row r="499" spans="2:15" ht="12.75">
      <c r="B499" s="11" t="s">
        <v>78</v>
      </c>
      <c r="C499" s="43"/>
      <c r="D499" s="43"/>
      <c r="E499" s="43">
        <f>LISTINI!M501</f>
        <v>0</v>
      </c>
      <c r="F499" s="44">
        <f>LISTINI!P501</f>
        <v>0</v>
      </c>
      <c r="G499" s="44">
        <f>LISTINI!S501</f>
        <v>0</v>
      </c>
      <c r="H499" s="44">
        <f>LISTINI!V501</f>
        <v>0</v>
      </c>
      <c r="I499" s="44">
        <f>LISTINI!Y501</f>
        <v>0</v>
      </c>
      <c r="J499" s="44" t="str">
        <f>LISTINI!AB501</f>
        <v>-</v>
      </c>
      <c r="K499" s="44" t="str">
        <f>LISTINI!AE501</f>
        <v>-</v>
      </c>
      <c r="L499" s="43" t="str">
        <f>LISTINI!AH501</f>
        <v>-</v>
      </c>
      <c r="M499" s="43" t="str">
        <f>LISTINI!AK501</f>
        <v>-</v>
      </c>
      <c r="N499" s="43" t="str">
        <f>LISTINI!AN501</f>
        <v>-</v>
      </c>
      <c r="O499" s="102">
        <f t="shared" si="7"/>
        <v>0</v>
      </c>
    </row>
    <row r="500" spans="1:15" ht="12.75">
      <c r="A500" s="3" t="s">
        <v>377</v>
      </c>
      <c r="B500" s="12"/>
      <c r="C500" s="43"/>
      <c r="D500" s="43"/>
      <c r="E500" s="43">
        <f>LISTINI!M502</f>
        <v>0</v>
      </c>
      <c r="F500" s="44">
        <f>LISTINI!P502</f>
        <v>0</v>
      </c>
      <c r="G500" s="44">
        <f>LISTINI!S502</f>
        <v>0</v>
      </c>
      <c r="H500" s="44">
        <f>LISTINI!V502</f>
        <v>0</v>
      </c>
      <c r="I500" s="44">
        <f>LISTINI!Y502</f>
        <v>0</v>
      </c>
      <c r="J500" s="44" t="str">
        <f>LISTINI!AB502</f>
        <v>-</v>
      </c>
      <c r="K500" s="44" t="str">
        <f>LISTINI!AE502</f>
        <v>-</v>
      </c>
      <c r="L500" s="43" t="str">
        <f>LISTINI!AH502</f>
        <v>-</v>
      </c>
      <c r="M500" s="43" t="str">
        <f>LISTINI!AK502</f>
        <v>-</v>
      </c>
      <c r="N500" s="43" t="str">
        <f>LISTINI!AN502</f>
        <v>-</v>
      </c>
      <c r="O500" s="102">
        <f t="shared" si="7"/>
        <v>0</v>
      </c>
    </row>
    <row r="501" spans="1:15" ht="12.75">
      <c r="A501" s="4" t="s">
        <v>378</v>
      </c>
      <c r="B501" s="11" t="s">
        <v>335</v>
      </c>
      <c r="C501" s="43">
        <f>LISTINI!G503</f>
        <v>11.95</v>
      </c>
      <c r="D501" s="43">
        <f>LISTINI!J503</f>
        <v>11.95</v>
      </c>
      <c r="E501" s="43">
        <f>LISTINI!M503</f>
        <v>11.95</v>
      </c>
      <c r="F501" s="44">
        <f>LISTINI!P503</f>
        <v>11.95</v>
      </c>
      <c r="G501" s="44">
        <f>LISTINI!S503</f>
        <v>11.95</v>
      </c>
      <c r="H501" s="44">
        <f>LISTINI!V503</f>
        <v>12.95</v>
      </c>
      <c r="I501" s="44">
        <f>LISTINI!Y503</f>
        <v>13.95</v>
      </c>
      <c r="J501" s="44">
        <f>LISTINI!AB503</f>
        <v>13.95</v>
      </c>
      <c r="K501" s="44">
        <f>LISTINI!AE503</f>
        <v>16</v>
      </c>
      <c r="L501" s="43">
        <f>LISTINI!AH503</f>
        <v>16</v>
      </c>
      <c r="M501" s="43">
        <f>LISTINI!AK503</f>
        <v>16.4</v>
      </c>
      <c r="N501" s="43">
        <f>LISTINI!AN503</f>
        <v>16.4</v>
      </c>
      <c r="O501" s="102">
        <f t="shared" si="7"/>
        <v>13.783333333333337</v>
      </c>
    </row>
    <row r="502" spans="1:15" ht="12.75">
      <c r="A502" s="4" t="s">
        <v>379</v>
      </c>
      <c r="B502" s="11" t="s">
        <v>12</v>
      </c>
      <c r="C502" s="43">
        <f>LISTINI!G504</f>
        <v>14.8</v>
      </c>
      <c r="D502" s="43">
        <f>LISTINI!J504</f>
        <v>14.8</v>
      </c>
      <c r="E502" s="43">
        <f>LISTINI!M504</f>
        <v>14.8</v>
      </c>
      <c r="F502" s="44">
        <f>LISTINI!P504</f>
        <v>14.8</v>
      </c>
      <c r="G502" s="44">
        <f>LISTINI!S504</f>
        <v>14.8</v>
      </c>
      <c r="H502" s="44">
        <f>LISTINI!V504</f>
        <v>15.8</v>
      </c>
      <c r="I502" s="44">
        <f>LISTINI!Y504</f>
        <v>16.8</v>
      </c>
      <c r="J502" s="44">
        <f>LISTINI!AB504</f>
        <v>16.8</v>
      </c>
      <c r="K502" s="44">
        <f>LISTINI!AE504</f>
        <v>20</v>
      </c>
      <c r="L502" s="43">
        <f>LISTINI!AH504</f>
        <v>20</v>
      </c>
      <c r="M502" s="43">
        <f>LISTINI!AK504</f>
        <v>20.4</v>
      </c>
      <c r="N502" s="43">
        <f>LISTINI!AN504</f>
        <v>20.4</v>
      </c>
      <c r="O502" s="102">
        <f t="shared" si="7"/>
        <v>17.016666666666666</v>
      </c>
    </row>
    <row r="503" spans="1:15" ht="12.75">
      <c r="A503" s="4" t="s">
        <v>380</v>
      </c>
      <c r="B503" s="11" t="s">
        <v>12</v>
      </c>
      <c r="C503" s="43">
        <f>LISTINI!G505</f>
        <v>14.8</v>
      </c>
      <c r="D503" s="43">
        <f>LISTINI!J505</f>
        <v>14.8</v>
      </c>
      <c r="E503" s="43">
        <f>LISTINI!M505</f>
        <v>14.8</v>
      </c>
      <c r="F503" s="44">
        <f>LISTINI!P505</f>
        <v>14.8</v>
      </c>
      <c r="G503" s="44">
        <f>LISTINI!S505</f>
        <v>14.8</v>
      </c>
      <c r="H503" s="44">
        <f>LISTINI!V505</f>
        <v>15.8</v>
      </c>
      <c r="I503" s="44">
        <f>LISTINI!Y505</f>
        <v>16.8</v>
      </c>
      <c r="J503" s="44">
        <f>LISTINI!AB505</f>
        <v>16.8</v>
      </c>
      <c r="K503" s="44">
        <f>LISTINI!AE505</f>
        <v>20</v>
      </c>
      <c r="L503" s="43">
        <f>LISTINI!AH505</f>
        <v>20</v>
      </c>
      <c r="M503" s="43">
        <f>LISTINI!AK505</f>
        <v>20.4</v>
      </c>
      <c r="N503" s="43">
        <f>LISTINI!AN505</f>
        <v>20.4</v>
      </c>
      <c r="O503" s="102">
        <f t="shared" si="7"/>
        <v>17.016666666666666</v>
      </c>
    </row>
    <row r="504" spans="2:15" ht="12.75">
      <c r="B504" s="12"/>
      <c r="C504" s="43"/>
      <c r="D504" s="43"/>
      <c r="E504" s="43">
        <f>LISTINI!M506</f>
        <v>0</v>
      </c>
      <c r="F504" s="44">
        <f>LISTINI!P506</f>
        <v>0</v>
      </c>
      <c r="G504" s="44">
        <f>LISTINI!S506</f>
        <v>0</v>
      </c>
      <c r="H504" s="44">
        <f>LISTINI!V506</f>
        <v>0</v>
      </c>
      <c r="I504" s="44">
        <f>LISTINI!Y506</f>
        <v>0</v>
      </c>
      <c r="J504" s="44" t="str">
        <f>LISTINI!AB506</f>
        <v>-</v>
      </c>
      <c r="K504" s="44" t="str">
        <f>LISTINI!AE506</f>
        <v>-</v>
      </c>
      <c r="L504" s="43" t="str">
        <f>LISTINI!AH506</f>
        <v>-</v>
      </c>
      <c r="M504" s="43" t="str">
        <f>LISTINI!AK506</f>
        <v>-</v>
      </c>
      <c r="N504" s="43" t="str">
        <f>LISTINI!AN506</f>
        <v>-</v>
      </c>
      <c r="O504" s="102">
        <f t="shared" si="7"/>
        <v>0</v>
      </c>
    </row>
    <row r="505" spans="1:15" ht="12.75">
      <c r="A505" s="3" t="s">
        <v>381</v>
      </c>
      <c r="B505" s="12"/>
      <c r="C505" s="43"/>
      <c r="D505" s="43"/>
      <c r="E505" s="43">
        <f>LISTINI!M507</f>
        <v>0</v>
      </c>
      <c r="F505" s="44">
        <f>LISTINI!P507</f>
        <v>0</v>
      </c>
      <c r="G505" s="44">
        <f>LISTINI!S507</f>
        <v>0</v>
      </c>
      <c r="H505" s="44">
        <f>LISTINI!V507</f>
        <v>0</v>
      </c>
      <c r="I505" s="44">
        <f>LISTINI!Y507</f>
        <v>0</v>
      </c>
      <c r="J505" s="44" t="str">
        <f>LISTINI!AB507</f>
        <v>-</v>
      </c>
      <c r="K505" s="44" t="str">
        <f>LISTINI!AE507</f>
        <v>-</v>
      </c>
      <c r="L505" s="43" t="str">
        <f>LISTINI!AH507</f>
        <v>-</v>
      </c>
      <c r="M505" s="43" t="str">
        <f>LISTINI!AK507</f>
        <v>-</v>
      </c>
      <c r="N505" s="43" t="str">
        <f>LISTINI!AN507</f>
        <v>-</v>
      </c>
      <c r="O505" s="102">
        <f t="shared" si="7"/>
        <v>0</v>
      </c>
    </row>
    <row r="506" spans="1:15" ht="12.75">
      <c r="A506" s="4" t="s">
        <v>378</v>
      </c>
      <c r="B506" s="11" t="s">
        <v>335</v>
      </c>
      <c r="C506" s="43">
        <f>LISTINI!G508</f>
        <v>7.230396587252811</v>
      </c>
      <c r="D506" s="43">
        <f>LISTINI!J508</f>
        <v>7.23</v>
      </c>
      <c r="E506" s="43">
        <f>LISTINI!M508</f>
        <v>7.23</v>
      </c>
      <c r="F506" s="44">
        <f>LISTINI!P508</f>
        <v>7.23</v>
      </c>
      <c r="G506" s="44">
        <f>LISTINI!S508</f>
        <v>7.23</v>
      </c>
      <c r="H506" s="44">
        <f>LISTINI!V508</f>
        <v>7.23</v>
      </c>
      <c r="I506" s="44">
        <f>LISTINI!Y508</f>
        <v>7.23</v>
      </c>
      <c r="J506" s="44">
        <f>LISTINI!AB508</f>
        <v>7.23</v>
      </c>
      <c r="K506" s="44">
        <f>LISTINI!AE508</f>
        <v>7.3</v>
      </c>
      <c r="L506" s="43">
        <f>LISTINI!AH508</f>
        <v>8.3</v>
      </c>
      <c r="M506" s="43">
        <f>LISTINI!AK508</f>
        <v>8.3</v>
      </c>
      <c r="N506" s="43">
        <f>LISTINI!AN508</f>
        <v>8.3</v>
      </c>
      <c r="O506" s="102">
        <f t="shared" si="7"/>
        <v>7.503366382271068</v>
      </c>
    </row>
    <row r="507" spans="1:15" ht="12.75">
      <c r="A507" s="4" t="s">
        <v>379</v>
      </c>
      <c r="B507" s="11" t="s">
        <v>12</v>
      </c>
      <c r="C507" s="43">
        <f>LISTINI!G509</f>
        <v>9.556840541350121</v>
      </c>
      <c r="D507" s="43">
        <f>LISTINI!J509</f>
        <v>9.555</v>
      </c>
      <c r="E507" s="43">
        <f>LISTINI!M509</f>
        <v>9.555</v>
      </c>
      <c r="F507" s="44">
        <f>LISTINI!P509</f>
        <v>10.325</v>
      </c>
      <c r="G507" s="44">
        <f>LISTINI!S509</f>
        <v>10.325</v>
      </c>
      <c r="H507" s="44">
        <f>LISTINI!V509</f>
        <v>10.325</v>
      </c>
      <c r="I507" s="44">
        <f>LISTINI!Y509</f>
        <v>10.325</v>
      </c>
      <c r="J507" s="44">
        <f>LISTINI!AB509</f>
        <v>10.325</v>
      </c>
      <c r="K507" s="44">
        <f>LISTINI!AE509</f>
        <v>12</v>
      </c>
      <c r="L507" s="43">
        <f>LISTINI!AH509</f>
        <v>13</v>
      </c>
      <c r="M507" s="43">
        <f>LISTINI!AK509</f>
        <v>13</v>
      </c>
      <c r="N507" s="43">
        <f>LISTINI!AN509</f>
        <v>13</v>
      </c>
      <c r="O507" s="102">
        <f t="shared" si="7"/>
        <v>10.940986711779177</v>
      </c>
    </row>
    <row r="508" spans="1:15" ht="12.75">
      <c r="A508" s="4" t="s">
        <v>380</v>
      </c>
      <c r="B508" s="11" t="s">
        <v>12</v>
      </c>
      <c r="C508" s="43">
        <f>LISTINI!G510</f>
        <v>9.554452633155499</v>
      </c>
      <c r="D508" s="43">
        <f>LISTINI!J510</f>
        <v>9.555</v>
      </c>
      <c r="E508" s="43">
        <f>LISTINI!M510</f>
        <v>9.555</v>
      </c>
      <c r="F508" s="44">
        <f>LISTINI!P510</f>
        <v>10.325</v>
      </c>
      <c r="G508" s="44">
        <f>LISTINI!S510</f>
        <v>10.325</v>
      </c>
      <c r="H508" s="44">
        <f>LISTINI!V510</f>
        <v>10.325</v>
      </c>
      <c r="I508" s="44">
        <f>LISTINI!Y510</f>
        <v>10.325</v>
      </c>
      <c r="J508" s="44">
        <f>LISTINI!AB510</f>
        <v>10.325</v>
      </c>
      <c r="K508" s="44">
        <f>LISTINI!AE510</f>
        <v>12</v>
      </c>
      <c r="L508" s="43">
        <f>LISTINI!AH510</f>
        <v>13</v>
      </c>
      <c r="M508" s="43">
        <f>LISTINI!AK510</f>
        <v>13</v>
      </c>
      <c r="N508" s="43">
        <f>LISTINI!AN510</f>
        <v>13</v>
      </c>
      <c r="O508" s="102">
        <f t="shared" si="7"/>
        <v>10.940787719429627</v>
      </c>
    </row>
    <row r="509" spans="2:15" ht="12.75">
      <c r="B509" s="12"/>
      <c r="C509" s="43"/>
      <c r="D509" s="43"/>
      <c r="E509" s="43">
        <f>LISTINI!M511</f>
        <v>0</v>
      </c>
      <c r="F509" s="44">
        <f>LISTINI!P511</f>
        <v>0</v>
      </c>
      <c r="G509" s="44">
        <f>LISTINI!S511</f>
        <v>0</v>
      </c>
      <c r="H509" s="44">
        <f>LISTINI!V511</f>
        <v>0</v>
      </c>
      <c r="I509" s="44">
        <f>LISTINI!Y511</f>
        <v>0</v>
      </c>
      <c r="J509" s="44" t="str">
        <f>LISTINI!AB511</f>
        <v>-</v>
      </c>
      <c r="K509" s="44" t="str">
        <f>LISTINI!AE511</f>
        <v>-</v>
      </c>
      <c r="L509" s="43" t="str">
        <f>LISTINI!AH511</f>
        <v>-</v>
      </c>
      <c r="M509" s="43" t="str">
        <f>LISTINI!AK511</f>
        <v>-</v>
      </c>
      <c r="N509" s="43" t="str">
        <f>LISTINI!AN511</f>
        <v>-</v>
      </c>
      <c r="O509" s="102">
        <f t="shared" si="7"/>
        <v>0</v>
      </c>
    </row>
    <row r="510" spans="1:15" ht="12.75">
      <c r="A510" s="3" t="s">
        <v>382</v>
      </c>
      <c r="B510" s="12"/>
      <c r="C510" s="43"/>
      <c r="D510" s="43"/>
      <c r="E510" s="43">
        <f>LISTINI!M512</f>
        <v>0</v>
      </c>
      <c r="F510" s="44">
        <f>LISTINI!P512</f>
        <v>0</v>
      </c>
      <c r="G510" s="44">
        <f>LISTINI!S512</f>
        <v>0</v>
      </c>
      <c r="H510" s="44">
        <f>LISTINI!V512</f>
        <v>0</v>
      </c>
      <c r="I510" s="44">
        <f>LISTINI!Y512</f>
        <v>0</v>
      </c>
      <c r="J510" s="44" t="str">
        <f>LISTINI!AB512</f>
        <v>-</v>
      </c>
      <c r="K510" s="44" t="str">
        <f>LISTINI!AE512</f>
        <v>-</v>
      </c>
      <c r="L510" s="43" t="str">
        <f>LISTINI!AH512</f>
        <v>-</v>
      </c>
      <c r="M510" s="43" t="str">
        <f>LISTINI!AK512</f>
        <v>-</v>
      </c>
      <c r="N510" s="43" t="str">
        <f>LISTINI!AN512</f>
        <v>-</v>
      </c>
      <c r="O510" s="102">
        <f t="shared" si="7"/>
        <v>0</v>
      </c>
    </row>
    <row r="511" spans="1:15" ht="12.75">
      <c r="A511" s="4" t="s">
        <v>383</v>
      </c>
      <c r="B511" s="11" t="s">
        <v>335</v>
      </c>
      <c r="C511" s="43">
        <f>LISTINI!G513</f>
        <v>0.37467133715855744</v>
      </c>
      <c r="D511" s="43">
        <f>LISTINI!J513</f>
        <v>0.3745</v>
      </c>
      <c r="E511" s="43">
        <f>LISTINI!M513</f>
        <v>0.3745</v>
      </c>
      <c r="F511" s="44">
        <f>LISTINI!P513</f>
        <v>0.3745</v>
      </c>
      <c r="G511" s="44">
        <f>LISTINI!S513</f>
        <v>0.3745</v>
      </c>
      <c r="H511" s="44">
        <f>LISTINI!V513</f>
        <v>0.3745</v>
      </c>
      <c r="I511" s="44">
        <f>LISTINI!Y513</f>
        <v>0.3745</v>
      </c>
      <c r="J511" s="44">
        <f>LISTINI!AB513</f>
        <v>0.3745</v>
      </c>
      <c r="K511" s="44">
        <f>LISTINI!AE513</f>
        <v>0.3745</v>
      </c>
      <c r="L511" s="43">
        <f>LISTINI!AH513</f>
        <v>0.3745</v>
      </c>
      <c r="M511" s="43">
        <f>LISTINI!AK513</f>
        <v>0.3745</v>
      </c>
      <c r="N511" s="43">
        <f>LISTINI!AN513</f>
        <v>0.3745</v>
      </c>
      <c r="O511" s="102">
        <f t="shared" si="7"/>
        <v>0.3745142780965464</v>
      </c>
    </row>
    <row r="512" spans="2:15" ht="12.75">
      <c r="B512" s="12"/>
      <c r="C512" s="43"/>
      <c r="D512" s="43"/>
      <c r="E512" s="43">
        <f>LISTINI!M514</f>
        <v>0</v>
      </c>
      <c r="F512" s="44">
        <f>LISTINI!P514</f>
        <v>0</v>
      </c>
      <c r="G512" s="44">
        <f>LISTINI!S514</f>
        <v>0</v>
      </c>
      <c r="H512" s="44">
        <f>LISTINI!V514</f>
        <v>0</v>
      </c>
      <c r="I512" s="44">
        <f>LISTINI!Y514</f>
        <v>0</v>
      </c>
      <c r="J512" s="44" t="str">
        <f>LISTINI!AB514</f>
        <v>-</v>
      </c>
      <c r="K512" s="44" t="str">
        <f>LISTINI!AE514</f>
        <v>-</v>
      </c>
      <c r="L512" s="43" t="str">
        <f>LISTINI!AH514</f>
        <v>-</v>
      </c>
      <c r="M512" s="43" t="str">
        <f>LISTINI!AK514</f>
        <v>-</v>
      </c>
      <c r="N512" s="43" t="str">
        <f>LISTINI!AN514</f>
        <v>-</v>
      </c>
      <c r="O512" s="102">
        <f t="shared" si="7"/>
        <v>0</v>
      </c>
    </row>
    <row r="513" spans="1:15" ht="12.75">
      <c r="A513" s="3" t="s">
        <v>384</v>
      </c>
      <c r="B513" s="12"/>
      <c r="C513" s="43"/>
      <c r="D513" s="43"/>
      <c r="E513" s="43">
        <f>LISTINI!M515</f>
        <v>0</v>
      </c>
      <c r="F513" s="44">
        <f>LISTINI!P515</f>
        <v>0</v>
      </c>
      <c r="G513" s="44">
        <f>LISTINI!S515</f>
        <v>0</v>
      </c>
      <c r="H513" s="44">
        <f>LISTINI!V515</f>
        <v>0</v>
      </c>
      <c r="I513" s="44">
        <f>LISTINI!Y515</f>
        <v>0</v>
      </c>
      <c r="J513" s="44" t="str">
        <f>LISTINI!AB515</f>
        <v>-</v>
      </c>
      <c r="K513" s="44" t="str">
        <f>LISTINI!AE515</f>
        <v>-</v>
      </c>
      <c r="L513" s="43" t="str">
        <f>LISTINI!AH515</f>
        <v>-</v>
      </c>
      <c r="M513" s="43" t="str">
        <f>LISTINI!AK515</f>
        <v>-</v>
      </c>
      <c r="N513" s="43" t="str">
        <f>LISTINI!AN515</f>
        <v>-</v>
      </c>
      <c r="O513" s="102">
        <f t="shared" si="7"/>
        <v>0</v>
      </c>
    </row>
    <row r="514" spans="1:15" ht="12.75">
      <c r="A514" s="4" t="s">
        <v>385</v>
      </c>
      <c r="B514" s="11" t="s">
        <v>335</v>
      </c>
      <c r="C514" s="44" t="str">
        <f>LISTINI!G516</f>
        <v>-</v>
      </c>
      <c r="D514" s="43" t="str">
        <f>LISTINI!J516</f>
        <v>-</v>
      </c>
      <c r="E514" s="43" t="str">
        <f>LISTINI!M516</f>
        <v>-</v>
      </c>
      <c r="F514" s="44" t="str">
        <f>LISTINI!P516</f>
        <v>-</v>
      </c>
      <c r="G514" s="44" t="str">
        <f>LISTINI!S516</f>
        <v>-</v>
      </c>
      <c r="H514" s="44" t="str">
        <f>LISTINI!V516</f>
        <v>-</v>
      </c>
      <c r="I514" s="44" t="str">
        <f>LISTINI!Y516</f>
        <v>-</v>
      </c>
      <c r="J514" s="44" t="str">
        <f>LISTINI!AB516</f>
        <v>-</v>
      </c>
      <c r="K514" s="44" t="str">
        <f>LISTINI!AE516</f>
        <v>-</v>
      </c>
      <c r="L514" s="43">
        <f>LISTINI!AH516</f>
        <v>8.25</v>
      </c>
      <c r="M514" s="43">
        <f>LISTINI!AK516</f>
        <v>8.25</v>
      </c>
      <c r="N514" s="43">
        <f>LISTINI!AN516</f>
        <v>8.25</v>
      </c>
      <c r="O514" s="102">
        <f t="shared" si="7"/>
        <v>8.25</v>
      </c>
    </row>
    <row r="515" spans="1:15" ht="12.75">
      <c r="A515" s="4" t="s">
        <v>380</v>
      </c>
      <c r="B515" s="11" t="s">
        <v>12</v>
      </c>
      <c r="C515" s="44" t="str">
        <f>LISTINI!G517</f>
        <v>-</v>
      </c>
      <c r="D515" s="43" t="str">
        <f>LISTINI!J517</f>
        <v>-</v>
      </c>
      <c r="E515" s="43" t="str">
        <f>LISTINI!M517</f>
        <v>-</v>
      </c>
      <c r="F515" s="44" t="str">
        <f>LISTINI!P517</f>
        <v>-</v>
      </c>
      <c r="G515" s="44" t="str">
        <f>LISTINI!S517</f>
        <v>-</v>
      </c>
      <c r="H515" s="44" t="str">
        <f>LISTINI!V517</f>
        <v>-</v>
      </c>
      <c r="I515" s="44" t="str">
        <f>LISTINI!Y517</f>
        <v>-</v>
      </c>
      <c r="J515" s="44" t="str">
        <f>LISTINI!AB517</f>
        <v>-</v>
      </c>
      <c r="K515" s="44" t="str">
        <f>LISTINI!AE517</f>
        <v>-</v>
      </c>
      <c r="L515" s="43">
        <f>LISTINI!AH517</f>
        <v>13.25</v>
      </c>
      <c r="M515" s="43">
        <f>LISTINI!AK517</f>
        <v>13.25</v>
      </c>
      <c r="N515" s="43">
        <f>LISTINI!AN517</f>
        <v>13.25</v>
      </c>
      <c r="O515" s="102">
        <f t="shared" si="7"/>
        <v>13.25</v>
      </c>
    </row>
    <row r="516" spans="2:15" ht="12.75">
      <c r="B516" s="12"/>
      <c r="C516" s="43"/>
      <c r="D516" s="43"/>
      <c r="E516" s="43">
        <f>LISTINI!M518</f>
        <v>0</v>
      </c>
      <c r="F516" s="44">
        <f>LISTINI!P518</f>
        <v>0</v>
      </c>
      <c r="G516" s="44">
        <f>LISTINI!S518</f>
        <v>0</v>
      </c>
      <c r="H516" s="44">
        <f>LISTINI!V518</f>
        <v>0</v>
      </c>
      <c r="I516" s="44">
        <f>LISTINI!Y518</f>
        <v>0</v>
      </c>
      <c r="J516" s="44" t="str">
        <f>LISTINI!AB518</f>
        <v>-</v>
      </c>
      <c r="K516" s="44" t="str">
        <f>LISTINI!AE518</f>
        <v>-</v>
      </c>
      <c r="L516" s="43" t="str">
        <f>LISTINI!AH518</f>
        <v>-</v>
      </c>
      <c r="M516" s="43" t="str">
        <f>LISTINI!AK518</f>
        <v>-</v>
      </c>
      <c r="N516" s="43" t="str">
        <f>LISTINI!AN518</f>
        <v>-</v>
      </c>
      <c r="O516" s="102">
        <f t="shared" si="7"/>
        <v>0</v>
      </c>
    </row>
    <row r="517" spans="1:15" ht="12.75">
      <c r="A517" s="3" t="s">
        <v>386</v>
      </c>
      <c r="B517" s="12"/>
      <c r="C517" s="43"/>
      <c r="D517" s="43"/>
      <c r="E517" s="43">
        <f>LISTINI!M519</f>
        <v>0</v>
      </c>
      <c r="F517" s="44">
        <f>LISTINI!P519</f>
        <v>0</v>
      </c>
      <c r="G517" s="44">
        <f>LISTINI!S519</f>
        <v>0</v>
      </c>
      <c r="H517" s="44">
        <f>LISTINI!V519</f>
        <v>0</v>
      </c>
      <c r="I517" s="44">
        <f>LISTINI!Y519</f>
        <v>0</v>
      </c>
      <c r="J517" s="44" t="str">
        <f>LISTINI!AB519</f>
        <v>-</v>
      </c>
      <c r="K517" s="44" t="str">
        <f>LISTINI!AE519</f>
        <v>-</v>
      </c>
      <c r="L517" s="43" t="str">
        <f>LISTINI!AH519</f>
        <v>-</v>
      </c>
      <c r="M517" s="43" t="str">
        <f>LISTINI!AK519</f>
        <v>-</v>
      </c>
      <c r="N517" s="43" t="str">
        <f>LISTINI!AN519</f>
        <v>-</v>
      </c>
      <c r="O517" s="102">
        <f t="shared" si="7"/>
        <v>0</v>
      </c>
    </row>
    <row r="518" spans="1:15" ht="12.75">
      <c r="A518" s="4" t="s">
        <v>389</v>
      </c>
      <c r="B518" s="11" t="s">
        <v>584</v>
      </c>
      <c r="C518" s="43">
        <f>LISTINI!G520</f>
        <v>0.183</v>
      </c>
      <c r="D518" s="43">
        <f>LISTINI!J520</f>
        <v>0.183</v>
      </c>
      <c r="E518" s="43">
        <f>LISTINI!M520</f>
        <v>0.183</v>
      </c>
      <c r="F518" s="44">
        <f>LISTINI!P520</f>
        <v>0.183</v>
      </c>
      <c r="G518" s="44">
        <f>LISTINI!S520</f>
        <v>0.183</v>
      </c>
      <c r="H518" s="44">
        <f>LISTINI!V520</f>
        <v>0.183</v>
      </c>
      <c r="I518" s="44">
        <f>LISTINI!Y520</f>
        <v>0.183</v>
      </c>
      <c r="J518" s="44">
        <f>LISTINI!AB520</f>
        <v>0.183</v>
      </c>
      <c r="K518" s="44">
        <f>LISTINI!AE520</f>
        <v>0.183</v>
      </c>
      <c r="L518" s="43">
        <f>LISTINI!AH520</f>
        <v>0.183</v>
      </c>
      <c r="M518" s="43">
        <f>LISTINI!AK520</f>
        <v>0.183</v>
      </c>
      <c r="N518" s="43">
        <f>LISTINI!AN520</f>
        <v>0.183</v>
      </c>
      <c r="O518" s="102">
        <f t="shared" si="7"/>
        <v>0.18300000000000002</v>
      </c>
    </row>
    <row r="519" spans="1:15" ht="12.75">
      <c r="A519" s="4" t="s">
        <v>388</v>
      </c>
      <c r="B519" s="11" t="s">
        <v>12</v>
      </c>
      <c r="C519" s="43">
        <f>LISTINI!G521</f>
        <v>0.1885</v>
      </c>
      <c r="D519" s="43">
        <f>LISTINI!J521</f>
        <v>0.1885</v>
      </c>
      <c r="E519" s="43">
        <f>LISTINI!M521</f>
        <v>0.1885</v>
      </c>
      <c r="F519" s="44">
        <f>LISTINI!P521</f>
        <v>0.1885</v>
      </c>
      <c r="G519" s="44">
        <f>LISTINI!S521</f>
        <v>0.1885</v>
      </c>
      <c r="H519" s="44">
        <f>LISTINI!V521</f>
        <v>0.1885</v>
      </c>
      <c r="I519" s="44">
        <f>LISTINI!Y521</f>
        <v>0.1885</v>
      </c>
      <c r="J519" s="44">
        <f>LISTINI!AB521</f>
        <v>0.1885</v>
      </c>
      <c r="K519" s="44">
        <f>LISTINI!AE521</f>
        <v>0.1885</v>
      </c>
      <c r="L519" s="43">
        <f>LISTINI!AH521</f>
        <v>0.1885</v>
      </c>
      <c r="M519" s="43">
        <f>LISTINI!AK521</f>
        <v>0.1885</v>
      </c>
      <c r="N519" s="43">
        <f>LISTINI!AN521</f>
        <v>0.1885</v>
      </c>
      <c r="O519" s="102">
        <f t="shared" si="7"/>
        <v>0.18849999999999997</v>
      </c>
    </row>
    <row r="520" spans="1:15" ht="12.75">
      <c r="A520" s="4" t="s">
        <v>387</v>
      </c>
      <c r="B520" s="11" t="s">
        <v>12</v>
      </c>
      <c r="C520" s="43">
        <f>LISTINI!G522</f>
        <v>0.1935</v>
      </c>
      <c r="D520" s="43">
        <f>LISTINI!J522</f>
        <v>0.1935</v>
      </c>
      <c r="E520" s="43">
        <f>LISTINI!M522</f>
        <v>0.1935</v>
      </c>
      <c r="F520" s="44">
        <f>LISTINI!P522</f>
        <v>0.1935</v>
      </c>
      <c r="G520" s="44">
        <f>LISTINI!S522</f>
        <v>0.1935</v>
      </c>
      <c r="H520" s="44">
        <f>LISTINI!V522</f>
        <v>0.1935</v>
      </c>
      <c r="I520" s="44">
        <f>LISTINI!Y522</f>
        <v>0.1935</v>
      </c>
      <c r="J520" s="44">
        <f>LISTINI!AB522</f>
        <v>0.1935</v>
      </c>
      <c r="K520" s="44">
        <f>LISTINI!AE522</f>
        <v>0.1935</v>
      </c>
      <c r="L520" s="43">
        <f>LISTINI!AH522</f>
        <v>0.1935</v>
      </c>
      <c r="M520" s="43">
        <f>LISTINI!AK522</f>
        <v>0.1935</v>
      </c>
      <c r="N520" s="43">
        <f>LISTINI!AN522</f>
        <v>0.1935</v>
      </c>
      <c r="O520" s="102">
        <f t="shared" si="7"/>
        <v>0.1935</v>
      </c>
    </row>
    <row r="521" spans="1:15" ht="12.75">
      <c r="A521" s="4" t="s">
        <v>392</v>
      </c>
      <c r="B521" s="11" t="s">
        <v>12</v>
      </c>
      <c r="C521" s="43">
        <f>LISTINI!G523</f>
        <v>0.1815</v>
      </c>
      <c r="D521" s="43">
        <f>LISTINI!J523</f>
        <v>0.1815</v>
      </c>
      <c r="E521" s="43">
        <f>LISTINI!M523</f>
        <v>0.1815</v>
      </c>
      <c r="F521" s="44">
        <f>LISTINI!P523</f>
        <v>0.1815</v>
      </c>
      <c r="G521" s="44">
        <f>LISTINI!S523</f>
        <v>0.1815</v>
      </c>
      <c r="H521" s="44">
        <f>LISTINI!V523</f>
        <v>0.1815</v>
      </c>
      <c r="I521" s="44">
        <f>LISTINI!Y523</f>
        <v>0.1815</v>
      </c>
      <c r="J521" s="44">
        <f>LISTINI!AB523</f>
        <v>0.1815</v>
      </c>
      <c r="K521" s="44">
        <f>LISTINI!AE523</f>
        <v>0.1815</v>
      </c>
      <c r="L521" s="43">
        <f>LISTINI!AH523</f>
        <v>0.1815</v>
      </c>
      <c r="M521" s="43">
        <f>LISTINI!AK523</f>
        <v>0.1815</v>
      </c>
      <c r="N521" s="43">
        <f>LISTINI!AN523</f>
        <v>0.1815</v>
      </c>
      <c r="O521" s="102">
        <f t="shared" si="7"/>
        <v>0.1815</v>
      </c>
    </row>
    <row r="522" spans="1:15" ht="12.75">
      <c r="A522" s="4" t="s">
        <v>390</v>
      </c>
      <c r="B522" s="11" t="s">
        <v>12</v>
      </c>
      <c r="C522" s="43">
        <f>LISTINI!G524</f>
        <v>0.1635</v>
      </c>
      <c r="D522" s="43">
        <f>LISTINI!J524</f>
        <v>0.1635</v>
      </c>
      <c r="E522" s="43">
        <f>LISTINI!M524</f>
        <v>0.1635</v>
      </c>
      <c r="F522" s="44">
        <f>LISTINI!P524</f>
        <v>0.1635</v>
      </c>
      <c r="G522" s="44">
        <f>LISTINI!S524</f>
        <v>0.1635</v>
      </c>
      <c r="H522" s="44">
        <f>LISTINI!V524</f>
        <v>0.1635</v>
      </c>
      <c r="I522" s="44">
        <f>LISTINI!Y524</f>
        <v>0.1635</v>
      </c>
      <c r="J522" s="44">
        <f>LISTINI!AB524</f>
        <v>0.1635</v>
      </c>
      <c r="K522" s="44">
        <f>LISTINI!AE524</f>
        <v>0.1635</v>
      </c>
      <c r="L522" s="43">
        <f>LISTINI!AH524</f>
        <v>0.1635</v>
      </c>
      <c r="M522" s="43">
        <f>LISTINI!AK524</f>
        <v>0.1635</v>
      </c>
      <c r="N522" s="43">
        <f>LISTINI!AN524</f>
        <v>0.1635</v>
      </c>
      <c r="O522" s="102">
        <f t="shared" si="7"/>
        <v>0.1635</v>
      </c>
    </row>
    <row r="523" spans="1:15" ht="12.75">
      <c r="A523" s="4" t="s">
        <v>391</v>
      </c>
      <c r="B523" s="11" t="s">
        <v>12</v>
      </c>
      <c r="C523" s="44" t="str">
        <f>LISTINI!G525</f>
        <v>-</v>
      </c>
      <c r="D523" s="43" t="str">
        <f>LISTINI!J525</f>
        <v>-</v>
      </c>
      <c r="E523" s="43" t="str">
        <f>LISTINI!M525</f>
        <v>-</v>
      </c>
      <c r="F523" s="44" t="str">
        <f>LISTINI!P525</f>
        <v>-</v>
      </c>
      <c r="G523" s="44" t="str">
        <f>LISTINI!S525</f>
        <v>-</v>
      </c>
      <c r="H523" s="44" t="str">
        <f>LISTINI!V525</f>
        <v>-</v>
      </c>
      <c r="I523" s="44" t="str">
        <f>LISTINI!Y525</f>
        <v>-</v>
      </c>
      <c r="J523" s="44" t="str">
        <f>LISTINI!AB525</f>
        <v>-</v>
      </c>
      <c r="K523" s="44" t="str">
        <f>LISTINI!AE525</f>
        <v>-</v>
      </c>
      <c r="L523" s="43" t="str">
        <f>LISTINI!AH525</f>
        <v>-</v>
      </c>
      <c r="M523" s="43" t="str">
        <f>LISTINI!AK525</f>
        <v>-</v>
      </c>
      <c r="N523" s="43" t="str">
        <f>LISTINI!AN525</f>
        <v>-</v>
      </c>
      <c r="O523" s="102"/>
    </row>
    <row r="524" spans="1:15" ht="12.75">
      <c r="A524" s="4"/>
      <c r="B524" s="12"/>
      <c r="C524" s="43"/>
      <c r="D524" s="43"/>
      <c r="E524" s="43">
        <f>LISTINI!M526</f>
        <v>0</v>
      </c>
      <c r="F524" s="44">
        <f>LISTINI!P526</f>
        <v>0</v>
      </c>
      <c r="G524" s="44">
        <f>LISTINI!S526</f>
        <v>0</v>
      </c>
      <c r="H524" s="44">
        <f>LISTINI!V526</f>
        <v>0</v>
      </c>
      <c r="I524" s="44">
        <f>LISTINI!Y526</f>
        <v>0</v>
      </c>
      <c r="J524" s="44" t="str">
        <f>LISTINI!AB526</f>
        <v>-</v>
      </c>
      <c r="K524" s="44" t="str">
        <f>LISTINI!AE526</f>
        <v>-</v>
      </c>
      <c r="L524" s="43" t="str">
        <f>LISTINI!AH526</f>
        <v>-</v>
      </c>
      <c r="M524" s="43" t="str">
        <f>LISTINI!AK526</f>
        <v>-</v>
      </c>
      <c r="N524" s="43" t="str">
        <f>LISTINI!AN526</f>
        <v>-</v>
      </c>
      <c r="O524" s="102">
        <f t="shared" si="7"/>
        <v>0</v>
      </c>
    </row>
    <row r="525" spans="1:15" ht="12.75">
      <c r="A525" s="5" t="s">
        <v>393</v>
      </c>
      <c r="B525" s="12"/>
      <c r="C525" s="43"/>
      <c r="D525" s="43"/>
      <c r="E525" s="43">
        <f>LISTINI!M527</f>
        <v>0</v>
      </c>
      <c r="F525" s="44">
        <f>LISTINI!P527</f>
        <v>0</v>
      </c>
      <c r="G525" s="44">
        <f>LISTINI!S527</f>
        <v>0</v>
      </c>
      <c r="H525" s="44">
        <f>LISTINI!V527</f>
        <v>0</v>
      </c>
      <c r="I525" s="44">
        <f>LISTINI!Y527</f>
        <v>0</v>
      </c>
      <c r="J525" s="44" t="str">
        <f>LISTINI!AB527</f>
        <v>-</v>
      </c>
      <c r="K525" s="44" t="str">
        <f>LISTINI!AE527</f>
        <v>-</v>
      </c>
      <c r="L525" s="43" t="str">
        <f>LISTINI!AH527</f>
        <v>-</v>
      </c>
      <c r="M525" s="43" t="str">
        <f>LISTINI!AK527</f>
        <v>-</v>
      </c>
      <c r="N525" s="43" t="str">
        <f>LISTINI!AN527</f>
        <v>-</v>
      </c>
      <c r="O525" s="102">
        <f t="shared" si="7"/>
        <v>0</v>
      </c>
    </row>
    <row r="526" spans="1:15" ht="12.75">
      <c r="A526" s="6" t="s">
        <v>300</v>
      </c>
      <c r="B526" s="12"/>
      <c r="C526" s="43"/>
      <c r="D526" s="43"/>
      <c r="E526" s="43">
        <f>LISTINI!M528</f>
        <v>0</v>
      </c>
      <c r="F526" s="44">
        <f>LISTINI!P528</f>
        <v>0</v>
      </c>
      <c r="G526" s="44">
        <f>LISTINI!S528</f>
        <v>0</v>
      </c>
      <c r="H526" s="44">
        <f>LISTINI!V528</f>
        <v>0</v>
      </c>
      <c r="I526" s="44">
        <f>LISTINI!Y528</f>
        <v>0</v>
      </c>
      <c r="J526" s="44" t="str">
        <f>LISTINI!AB528</f>
        <v>-</v>
      </c>
      <c r="K526" s="44" t="str">
        <f>LISTINI!AE528</f>
        <v>-</v>
      </c>
      <c r="L526" s="43" t="str">
        <f>LISTINI!AH528</f>
        <v>-</v>
      </c>
      <c r="M526" s="43" t="str">
        <f>LISTINI!AK528</f>
        <v>-</v>
      </c>
      <c r="N526" s="43" t="str">
        <f>LISTINI!AN528</f>
        <v>-</v>
      </c>
      <c r="O526" s="102">
        <f t="shared" si="7"/>
        <v>0</v>
      </c>
    </row>
    <row r="527" spans="2:15" ht="12.75">
      <c r="B527" s="12"/>
      <c r="C527" s="43"/>
      <c r="D527" s="43"/>
      <c r="E527" s="43">
        <f>LISTINI!M529</f>
        <v>0</v>
      </c>
      <c r="F527" s="44">
        <f>LISTINI!P529</f>
        <v>0</v>
      </c>
      <c r="G527" s="44">
        <f>LISTINI!S529</f>
        <v>0</v>
      </c>
      <c r="H527" s="44">
        <f>LISTINI!V529</f>
        <v>0</v>
      </c>
      <c r="I527" s="44">
        <f>LISTINI!Y529</f>
        <v>0</v>
      </c>
      <c r="J527" s="44" t="str">
        <f>LISTINI!AB529</f>
        <v>-</v>
      </c>
      <c r="K527" s="44" t="str">
        <f>LISTINI!AE529</f>
        <v>-</v>
      </c>
      <c r="L527" s="43" t="str">
        <f>LISTINI!AH529</f>
        <v>-</v>
      </c>
      <c r="M527" s="43" t="str">
        <f>LISTINI!AK529</f>
        <v>-</v>
      </c>
      <c r="N527" s="43" t="str">
        <f>LISTINI!AN529</f>
        <v>-</v>
      </c>
      <c r="O527" s="102">
        <f aca="true" t="shared" si="8" ref="O527:O590">AVERAGE(C527:N527)</f>
        <v>0</v>
      </c>
    </row>
    <row r="528" spans="1:15" ht="12.75">
      <c r="A528" s="3" t="s">
        <v>394</v>
      </c>
      <c r="B528" s="12"/>
      <c r="C528" s="43"/>
      <c r="D528" s="43"/>
      <c r="E528" s="43">
        <f>LISTINI!M530</f>
        <v>0</v>
      </c>
      <c r="F528" s="44">
        <f>LISTINI!P530</f>
        <v>0</v>
      </c>
      <c r="G528" s="44">
        <f>LISTINI!S530</f>
        <v>0</v>
      </c>
      <c r="H528" s="44">
        <f>LISTINI!V530</f>
        <v>0</v>
      </c>
      <c r="I528" s="44">
        <f>LISTINI!Y530</f>
        <v>0</v>
      </c>
      <c r="J528" s="44" t="str">
        <f>LISTINI!AB530</f>
        <v>-</v>
      </c>
      <c r="K528" s="44" t="str">
        <f>LISTINI!AE530</f>
        <v>-</v>
      </c>
      <c r="L528" s="43" t="str">
        <f>LISTINI!AH530</f>
        <v>-</v>
      </c>
      <c r="M528" s="43" t="str">
        <f>LISTINI!AK530</f>
        <v>-</v>
      </c>
      <c r="N528" s="43" t="str">
        <f>LISTINI!AN530</f>
        <v>-</v>
      </c>
      <c r="O528" s="102">
        <f t="shared" si="8"/>
        <v>0</v>
      </c>
    </row>
    <row r="529" spans="1:15" ht="12.75">
      <c r="A529" s="4" t="s">
        <v>397</v>
      </c>
      <c r="B529" s="11" t="s">
        <v>335</v>
      </c>
      <c r="C529" s="43">
        <f>LISTINI!G531</f>
        <v>0.3875827596357946</v>
      </c>
      <c r="D529" s="43">
        <f>LISTINI!J531</f>
        <v>0.38749999999999996</v>
      </c>
      <c r="E529" s="43">
        <f>LISTINI!M531</f>
        <v>0.38749999999999996</v>
      </c>
      <c r="F529" s="44">
        <f>LISTINI!P531</f>
        <v>0.38749999999999996</v>
      </c>
      <c r="G529" s="44">
        <f>LISTINI!S531</f>
        <v>0.38749999999999996</v>
      </c>
      <c r="H529" s="44">
        <f>LISTINI!V531</f>
        <v>0.38749999999999996</v>
      </c>
      <c r="I529" s="44">
        <f>LISTINI!Y531</f>
        <v>0.38749999999999996</v>
      </c>
      <c r="J529" s="44">
        <f>LISTINI!AB531</f>
        <v>0.38749999999999996</v>
      </c>
      <c r="K529" s="44">
        <f>LISTINI!AE531</f>
        <v>0.34</v>
      </c>
      <c r="L529" s="43">
        <f>LISTINI!AH531</f>
        <v>0.34</v>
      </c>
      <c r="M529" s="43">
        <f>LISTINI!AK531</f>
        <v>0.34</v>
      </c>
      <c r="N529" s="43">
        <f>LISTINI!AN531</f>
        <v>0.34</v>
      </c>
      <c r="O529" s="102">
        <f t="shared" si="8"/>
        <v>0.37167356330298285</v>
      </c>
    </row>
    <row r="530" spans="1:15" ht="12.75">
      <c r="A530" s="4" t="s">
        <v>396</v>
      </c>
      <c r="B530" s="11" t="s">
        <v>12</v>
      </c>
      <c r="C530" s="43">
        <f>LISTINI!G532</f>
        <v>0.6455711238618581</v>
      </c>
      <c r="D530" s="43">
        <f>LISTINI!J532</f>
        <v>0.6455</v>
      </c>
      <c r="E530" s="43">
        <f>LISTINI!M532</f>
        <v>0.6455</v>
      </c>
      <c r="F530" s="44">
        <f>LISTINI!P532</f>
        <v>0.6455</v>
      </c>
      <c r="G530" s="44">
        <f>LISTINI!S532</f>
        <v>0.6455</v>
      </c>
      <c r="H530" s="44">
        <f>LISTINI!V532</f>
        <v>0.6455</v>
      </c>
      <c r="I530" s="44">
        <f>LISTINI!Y532</f>
        <v>0.6455</v>
      </c>
      <c r="J530" s="44">
        <f>LISTINI!AB532</f>
        <v>0.6455</v>
      </c>
      <c r="K530" s="44">
        <f>LISTINI!AE532</f>
        <v>0.67</v>
      </c>
      <c r="L530" s="43">
        <f>LISTINI!AH532</f>
        <v>0.7</v>
      </c>
      <c r="M530" s="43">
        <f>LISTINI!AK532</f>
        <v>0.7</v>
      </c>
      <c r="N530" s="43">
        <f>LISTINI!AN532</f>
        <v>0.7</v>
      </c>
      <c r="O530" s="102">
        <f t="shared" si="8"/>
        <v>0.6611725936551549</v>
      </c>
    </row>
    <row r="531" spans="1:15" ht="12.75">
      <c r="A531" s="4" t="s">
        <v>395</v>
      </c>
      <c r="B531" s="11" t="s">
        <v>12</v>
      </c>
      <c r="C531" s="43">
        <f>LISTINI!G533</f>
        <v>0.6975</v>
      </c>
      <c r="D531" s="43">
        <f>LISTINI!J533</f>
        <v>0.6975</v>
      </c>
      <c r="E531" s="43">
        <f>LISTINI!M533</f>
        <v>0.6975</v>
      </c>
      <c r="F531" s="44">
        <f>LISTINI!P533</f>
        <v>0.6975</v>
      </c>
      <c r="G531" s="44">
        <f>LISTINI!S533</f>
        <v>0.6975</v>
      </c>
      <c r="H531" s="44">
        <f>LISTINI!V533</f>
        <v>0.6975</v>
      </c>
      <c r="I531" s="44">
        <f>LISTINI!Y533</f>
        <v>0.6975</v>
      </c>
      <c r="J531" s="44">
        <f>LISTINI!AB533</f>
        <v>0.6975</v>
      </c>
      <c r="K531" s="44">
        <f>LISTINI!AE533</f>
        <v>0.875</v>
      </c>
      <c r="L531" s="43">
        <f>LISTINI!AH533</f>
        <v>0.88</v>
      </c>
      <c r="M531" s="43">
        <f>LISTINI!AK533</f>
        <v>0.88</v>
      </c>
      <c r="N531" s="43">
        <f>LISTINI!AN533</f>
        <v>0.88</v>
      </c>
      <c r="O531" s="102">
        <f t="shared" si="8"/>
        <v>0.7579166666666667</v>
      </c>
    </row>
    <row r="532" spans="2:15" ht="12.75">
      <c r="B532" s="12"/>
      <c r="C532" s="43"/>
      <c r="D532" s="43"/>
      <c r="E532" s="43">
        <f>LISTINI!M534</f>
        <v>0</v>
      </c>
      <c r="F532" s="44">
        <f>LISTINI!P534</f>
        <v>0</v>
      </c>
      <c r="G532" s="44">
        <f>LISTINI!S534</f>
        <v>0</v>
      </c>
      <c r="H532" s="44">
        <f>LISTINI!V534</f>
        <v>0</v>
      </c>
      <c r="I532" s="44">
        <f>LISTINI!Y534</f>
        <v>0</v>
      </c>
      <c r="J532" s="44" t="str">
        <f>LISTINI!AB534</f>
        <v>-</v>
      </c>
      <c r="K532" s="44" t="str">
        <f>LISTINI!AE534</f>
        <v>-</v>
      </c>
      <c r="L532" s="43" t="str">
        <f>LISTINI!AH534</f>
        <v>-</v>
      </c>
      <c r="M532" s="43" t="str">
        <f>LISTINI!AK534</f>
        <v>-</v>
      </c>
      <c r="N532" s="43" t="str">
        <f>LISTINI!AN534</f>
        <v>-</v>
      </c>
      <c r="O532" s="102">
        <f t="shared" si="8"/>
        <v>0</v>
      </c>
    </row>
    <row r="533" spans="1:15" ht="12.75">
      <c r="A533" s="5" t="s">
        <v>398</v>
      </c>
      <c r="B533" s="12"/>
      <c r="C533" s="43"/>
      <c r="D533" s="43"/>
      <c r="E533" s="43">
        <f>LISTINI!M535</f>
        <v>0</v>
      </c>
      <c r="F533" s="44">
        <f>LISTINI!P535</f>
        <v>0</v>
      </c>
      <c r="G533" s="44">
        <f>LISTINI!S535</f>
        <v>0</v>
      </c>
      <c r="H533" s="44">
        <f>LISTINI!V535</f>
        <v>0</v>
      </c>
      <c r="I533" s="44">
        <f>LISTINI!Y535</f>
        <v>0</v>
      </c>
      <c r="J533" s="44" t="str">
        <f>LISTINI!AB535</f>
        <v>-</v>
      </c>
      <c r="K533" s="44" t="str">
        <f>LISTINI!AE535</f>
        <v>-</v>
      </c>
      <c r="L533" s="43" t="str">
        <f>LISTINI!AH535</f>
        <v>-</v>
      </c>
      <c r="M533" s="43" t="str">
        <f>LISTINI!AK535</f>
        <v>-</v>
      </c>
      <c r="N533" s="43" t="str">
        <f>LISTINI!AN535</f>
        <v>-</v>
      </c>
      <c r="O533" s="102">
        <f t="shared" si="8"/>
        <v>0</v>
      </c>
    </row>
    <row r="534" spans="1:15" ht="12.75">
      <c r="A534" s="6" t="s">
        <v>399</v>
      </c>
      <c r="B534" s="12"/>
      <c r="C534" s="43"/>
      <c r="D534" s="43"/>
      <c r="E534" s="43">
        <f>LISTINI!M536</f>
        <v>0</v>
      </c>
      <c r="F534" s="44">
        <f>LISTINI!P536</f>
        <v>0</v>
      </c>
      <c r="G534" s="44">
        <f>LISTINI!S536</f>
        <v>0</v>
      </c>
      <c r="H534" s="44">
        <f>LISTINI!V536</f>
        <v>0</v>
      </c>
      <c r="I534" s="44">
        <f>LISTINI!Y536</f>
        <v>0</v>
      </c>
      <c r="J534" s="44" t="str">
        <f>LISTINI!AB536</f>
        <v>-</v>
      </c>
      <c r="K534" s="44" t="str">
        <f>LISTINI!AE536</f>
        <v>-</v>
      </c>
      <c r="L534" s="43" t="str">
        <f>LISTINI!AH536</f>
        <v>-</v>
      </c>
      <c r="M534" s="43" t="str">
        <f>LISTINI!AK536</f>
        <v>-</v>
      </c>
      <c r="N534" s="43" t="str">
        <f>LISTINI!AN536</f>
        <v>-</v>
      </c>
      <c r="O534" s="102">
        <f t="shared" si="8"/>
        <v>0</v>
      </c>
    </row>
    <row r="535" spans="2:15" ht="12.75">
      <c r="B535" s="12"/>
      <c r="C535" s="43"/>
      <c r="D535" s="43"/>
      <c r="E535" s="43">
        <f>LISTINI!M537</f>
        <v>0</v>
      </c>
      <c r="F535" s="44">
        <f>LISTINI!P537</f>
        <v>0</v>
      </c>
      <c r="G535" s="44">
        <f>LISTINI!S537</f>
        <v>0</v>
      </c>
      <c r="H535" s="44">
        <f>LISTINI!V537</f>
        <v>0</v>
      </c>
      <c r="I535" s="44">
        <f>LISTINI!Y537</f>
        <v>0</v>
      </c>
      <c r="J535" s="44" t="str">
        <f>LISTINI!AB537</f>
        <v>-</v>
      </c>
      <c r="K535" s="44" t="str">
        <f>LISTINI!AE537</f>
        <v>-</v>
      </c>
      <c r="L535" s="43" t="str">
        <f>LISTINI!AH537</f>
        <v>-</v>
      </c>
      <c r="M535" s="43" t="str">
        <f>LISTINI!AK537</f>
        <v>-</v>
      </c>
      <c r="N535" s="43" t="str">
        <f>LISTINI!AN537</f>
        <v>-</v>
      </c>
      <c r="O535" s="102">
        <f t="shared" si="8"/>
        <v>0</v>
      </c>
    </row>
    <row r="536" spans="1:15" ht="12.75">
      <c r="A536" s="3" t="s">
        <v>400</v>
      </c>
      <c r="B536" s="12"/>
      <c r="C536" s="43"/>
      <c r="D536" s="43"/>
      <c r="E536" s="43">
        <f>LISTINI!M538</f>
        <v>0</v>
      </c>
      <c r="F536" s="44">
        <f>LISTINI!P538</f>
        <v>0</v>
      </c>
      <c r="G536" s="44">
        <f>LISTINI!S538</f>
        <v>0</v>
      </c>
      <c r="H536" s="44">
        <f>LISTINI!V538</f>
        <v>0</v>
      </c>
      <c r="I536" s="44">
        <f>LISTINI!Y538</f>
        <v>0</v>
      </c>
      <c r="J536" s="44" t="str">
        <f>LISTINI!AB538</f>
        <v>-</v>
      </c>
      <c r="K536" s="44" t="str">
        <f>LISTINI!AE538</f>
        <v>-</v>
      </c>
      <c r="L536" s="43" t="str">
        <f>LISTINI!AH538</f>
        <v>-</v>
      </c>
      <c r="M536" s="43" t="str">
        <f>LISTINI!AK538</f>
        <v>-</v>
      </c>
      <c r="N536" s="43" t="str">
        <f>LISTINI!AN538</f>
        <v>-</v>
      </c>
      <c r="O536" s="102">
        <f t="shared" si="8"/>
        <v>0</v>
      </c>
    </row>
    <row r="537" spans="1:15" ht="12.75">
      <c r="A537" t="s">
        <v>401</v>
      </c>
      <c r="B537" s="11" t="s">
        <v>585</v>
      </c>
      <c r="C537" s="43">
        <f>LISTINI!G539</f>
        <v>9.812681082700243</v>
      </c>
      <c r="D537" s="43">
        <f>LISTINI!J539</f>
        <v>9.809999999999999</v>
      </c>
      <c r="E537" s="43">
        <f>LISTINI!M539</f>
        <v>9.809999999999999</v>
      </c>
      <c r="F537" s="44">
        <f>LISTINI!P539</f>
        <v>9.809999999999999</v>
      </c>
      <c r="G537" s="44">
        <f>LISTINI!S539</f>
        <v>9.809999999999999</v>
      </c>
      <c r="H537" s="44">
        <f>LISTINI!V539</f>
        <v>9.809999999999999</v>
      </c>
      <c r="I537" s="44">
        <f>LISTINI!Y539</f>
        <v>9.809999999999999</v>
      </c>
      <c r="J537" s="44">
        <f>LISTINI!AB539</f>
        <v>9.809999999999999</v>
      </c>
      <c r="K537" s="44">
        <f>LISTINI!AE539</f>
        <v>9.809999999999999</v>
      </c>
      <c r="L537" s="43">
        <f>LISTINI!AH539</f>
        <v>9.809999999999999</v>
      </c>
      <c r="M537" s="43">
        <f>LISTINI!AK539</f>
        <v>9.809999999999999</v>
      </c>
      <c r="N537" s="43">
        <f>LISTINI!AN539</f>
        <v>9.809999999999999</v>
      </c>
      <c r="O537" s="102">
        <f t="shared" si="8"/>
        <v>9.810223423558353</v>
      </c>
    </row>
    <row r="538" spans="1:15" ht="12.75">
      <c r="A538" t="s">
        <v>402</v>
      </c>
      <c r="B538" s="11" t="s">
        <v>12</v>
      </c>
      <c r="C538" s="43">
        <f>LISTINI!G540</f>
        <v>8.265</v>
      </c>
      <c r="D538" s="43">
        <f>LISTINI!J540</f>
        <v>8.265</v>
      </c>
      <c r="E538" s="43">
        <f>LISTINI!M540</f>
        <v>8.265</v>
      </c>
      <c r="F538" s="44">
        <f>LISTINI!P540</f>
        <v>8.265</v>
      </c>
      <c r="G538" s="44">
        <f>LISTINI!S540</f>
        <v>8.265</v>
      </c>
      <c r="H538" s="44">
        <f>LISTINI!V540</f>
        <v>8.265</v>
      </c>
      <c r="I538" s="44">
        <f>LISTINI!Y540</f>
        <v>8.265</v>
      </c>
      <c r="J538" s="44">
        <f>LISTINI!AB540</f>
        <v>8.265</v>
      </c>
      <c r="K538" s="44">
        <f>LISTINI!AE540</f>
        <v>8.265</v>
      </c>
      <c r="L538" s="43">
        <f>LISTINI!AH540</f>
        <v>8.265</v>
      </c>
      <c r="M538" s="43">
        <f>LISTINI!AK540</f>
        <v>8.265</v>
      </c>
      <c r="N538" s="43">
        <f>LISTINI!AN540</f>
        <v>8.265</v>
      </c>
      <c r="O538" s="102">
        <f t="shared" si="8"/>
        <v>8.265</v>
      </c>
    </row>
    <row r="539" spans="1:15" ht="12.75">
      <c r="A539" t="s">
        <v>403</v>
      </c>
      <c r="B539" s="11" t="s">
        <v>12</v>
      </c>
      <c r="C539" s="43">
        <f>LISTINI!G541</f>
        <v>7.230396587252811</v>
      </c>
      <c r="D539" s="43">
        <f>LISTINI!J541</f>
        <v>7.23</v>
      </c>
      <c r="E539" s="43">
        <f>LISTINI!M541</f>
        <v>7.23</v>
      </c>
      <c r="F539" s="44">
        <f>LISTINI!P541</f>
        <v>7.23</v>
      </c>
      <c r="G539" s="44">
        <f>LISTINI!S541</f>
        <v>7.23</v>
      </c>
      <c r="H539" s="44">
        <f>LISTINI!V541</f>
        <v>7.23</v>
      </c>
      <c r="I539" s="44">
        <f>LISTINI!Y541</f>
        <v>7.23</v>
      </c>
      <c r="J539" s="44">
        <f>LISTINI!AB541</f>
        <v>7.23</v>
      </c>
      <c r="K539" s="44">
        <f>LISTINI!AE541</f>
        <v>7.23</v>
      </c>
      <c r="L539" s="43">
        <f>LISTINI!AH541</f>
        <v>7.23</v>
      </c>
      <c r="M539" s="43">
        <f>LISTINI!AK541</f>
        <v>7.23</v>
      </c>
      <c r="N539" s="43">
        <f>LISTINI!AN541</f>
        <v>7.23</v>
      </c>
      <c r="O539" s="102">
        <f t="shared" si="8"/>
        <v>7.230033048937737</v>
      </c>
    </row>
    <row r="540" spans="1:15" ht="12.75">
      <c r="A540" t="s">
        <v>404</v>
      </c>
      <c r="B540" s="11" t="s">
        <v>12</v>
      </c>
      <c r="C540" s="43">
        <f>LISTINI!G542</f>
        <v>8.005081935887041</v>
      </c>
      <c r="D540" s="43">
        <f>LISTINI!J542</f>
        <v>8.004999999999999</v>
      </c>
      <c r="E540" s="43">
        <f>LISTINI!M542</f>
        <v>8.004999999999999</v>
      </c>
      <c r="F540" s="44">
        <f>LISTINI!P542</f>
        <v>8.004999999999999</v>
      </c>
      <c r="G540" s="44">
        <f>LISTINI!S542</f>
        <v>8.004999999999999</v>
      </c>
      <c r="H540" s="44">
        <f>LISTINI!V542</f>
        <v>8.004999999999999</v>
      </c>
      <c r="I540" s="44">
        <f>LISTINI!Y542</f>
        <v>8.004999999999999</v>
      </c>
      <c r="J540" s="44">
        <f>LISTINI!AB542</f>
        <v>8.004999999999999</v>
      </c>
      <c r="K540" s="44">
        <f>LISTINI!AE542</f>
        <v>8.004999999999999</v>
      </c>
      <c r="L540" s="43">
        <f>LISTINI!AH542</f>
        <v>8.004999999999999</v>
      </c>
      <c r="M540" s="43">
        <f>LISTINI!AK542</f>
        <v>8.004999999999999</v>
      </c>
      <c r="N540" s="43">
        <f>LISTINI!AN542</f>
        <v>8.004999999999999</v>
      </c>
      <c r="O540" s="102">
        <f t="shared" si="8"/>
        <v>8.005006827990583</v>
      </c>
    </row>
    <row r="541" spans="2:15" ht="12.75">
      <c r="B541" s="12"/>
      <c r="C541" s="43"/>
      <c r="D541" s="43"/>
      <c r="E541" s="43">
        <f>LISTINI!M543</f>
        <v>0</v>
      </c>
      <c r="F541" s="44">
        <f>LISTINI!P543</f>
        <v>0</v>
      </c>
      <c r="G541" s="44">
        <f>LISTINI!S543</f>
        <v>0</v>
      </c>
      <c r="H541" s="44">
        <f>LISTINI!V543</f>
        <v>0</v>
      </c>
      <c r="I541" s="44">
        <f>LISTINI!Y543</f>
        <v>0</v>
      </c>
      <c r="J541" s="44" t="str">
        <f>LISTINI!AB543</f>
        <v>-</v>
      </c>
      <c r="K541" s="44" t="str">
        <f>LISTINI!AE543</f>
        <v>-</v>
      </c>
      <c r="L541" s="43" t="str">
        <f>LISTINI!AH543</f>
        <v>-</v>
      </c>
      <c r="M541" s="43" t="str">
        <f>LISTINI!AK543</f>
        <v>-</v>
      </c>
      <c r="N541" s="43" t="str">
        <f>LISTINI!AN543</f>
        <v>-</v>
      </c>
      <c r="O541" s="102">
        <f t="shared" si="8"/>
        <v>0</v>
      </c>
    </row>
    <row r="542" spans="1:15" ht="12.75">
      <c r="A542" t="s">
        <v>405</v>
      </c>
      <c r="B542" s="12"/>
      <c r="C542" s="43"/>
      <c r="D542" s="43"/>
      <c r="E542" s="43">
        <f>LISTINI!M544</f>
        <v>0</v>
      </c>
      <c r="F542" s="44">
        <f>LISTINI!P544</f>
        <v>0</v>
      </c>
      <c r="G542" s="44">
        <f>LISTINI!S544</f>
        <v>0</v>
      </c>
      <c r="H542" s="44">
        <f>LISTINI!V544</f>
        <v>0</v>
      </c>
      <c r="I542" s="44">
        <f>LISTINI!Y544</f>
        <v>0</v>
      </c>
      <c r="J542" s="44" t="str">
        <f>LISTINI!AB544</f>
        <v>-</v>
      </c>
      <c r="K542" s="44" t="str">
        <f>LISTINI!AE544</f>
        <v>-</v>
      </c>
      <c r="L542" s="43" t="str">
        <f>LISTINI!AH544</f>
        <v>-</v>
      </c>
      <c r="M542" s="43" t="str">
        <f>LISTINI!AK544</f>
        <v>-</v>
      </c>
      <c r="N542" s="43" t="str">
        <f>LISTINI!AN544</f>
        <v>-</v>
      </c>
      <c r="O542" s="102">
        <f t="shared" si="8"/>
        <v>0</v>
      </c>
    </row>
    <row r="543" spans="1:15" ht="12.75">
      <c r="A543" s="4" t="s">
        <v>409</v>
      </c>
      <c r="B543" s="11" t="s">
        <v>335</v>
      </c>
      <c r="C543" s="43">
        <f>LISTINI!G545</f>
        <v>0.11362051779968703</v>
      </c>
      <c r="D543" s="43">
        <f>LISTINI!J545</f>
        <v>0.11349999999999999</v>
      </c>
      <c r="E543" s="43">
        <f>LISTINI!M545</f>
        <v>0.11349999999999999</v>
      </c>
      <c r="F543" s="44">
        <f>LISTINI!P545</f>
        <v>0.11349999999999999</v>
      </c>
      <c r="G543" s="44">
        <f>LISTINI!S545</f>
        <v>0.11349999999999999</v>
      </c>
      <c r="H543" s="44">
        <f>LISTINI!V545</f>
        <v>0.11349999999999999</v>
      </c>
      <c r="I543" s="44">
        <f>LISTINI!Y545</f>
        <v>0.11349999999999999</v>
      </c>
      <c r="J543" s="44">
        <f>LISTINI!AB545</f>
        <v>0.11349999999999999</v>
      </c>
      <c r="K543" s="44">
        <f>LISTINI!AE545</f>
        <v>0.11349999999999999</v>
      </c>
      <c r="L543" s="43">
        <f>LISTINI!AH545</f>
        <v>0.11349999999999999</v>
      </c>
      <c r="M543" s="43">
        <f>LISTINI!AK545</f>
        <v>0.11349999999999999</v>
      </c>
      <c r="N543" s="43">
        <f>LISTINI!AN545</f>
        <v>0.11349999999999999</v>
      </c>
      <c r="O543" s="102">
        <f t="shared" si="8"/>
        <v>0.11351004314997387</v>
      </c>
    </row>
    <row r="544" spans="1:15" ht="12.75">
      <c r="A544" s="4" t="s">
        <v>406</v>
      </c>
      <c r="B544" s="11" t="s">
        <v>12</v>
      </c>
      <c r="C544" s="43">
        <f>LISTINI!G546</f>
        <v>0.1032913798178973</v>
      </c>
      <c r="D544" s="43">
        <f>LISTINI!J546</f>
        <v>0.10300000000000001</v>
      </c>
      <c r="E544" s="43">
        <f>LISTINI!M546</f>
        <v>0.10300000000000001</v>
      </c>
      <c r="F544" s="44">
        <f>LISTINI!P546</f>
        <v>0.10300000000000001</v>
      </c>
      <c r="G544" s="44">
        <f>LISTINI!S546</f>
        <v>0.10300000000000001</v>
      </c>
      <c r="H544" s="44">
        <f>LISTINI!V546</f>
        <v>0.10300000000000001</v>
      </c>
      <c r="I544" s="44">
        <f>LISTINI!Y546</f>
        <v>0.10300000000000001</v>
      </c>
      <c r="J544" s="44">
        <f>LISTINI!AB546</f>
        <v>0.10300000000000001</v>
      </c>
      <c r="K544" s="44">
        <f>LISTINI!AE546</f>
        <v>0.10300000000000001</v>
      </c>
      <c r="L544" s="43">
        <f>LISTINI!AH546</f>
        <v>0.10300000000000001</v>
      </c>
      <c r="M544" s="43">
        <f>LISTINI!AK546</f>
        <v>0.10300000000000001</v>
      </c>
      <c r="N544" s="43">
        <f>LISTINI!AN546</f>
        <v>0.10300000000000001</v>
      </c>
      <c r="O544" s="102">
        <f t="shared" si="8"/>
        <v>0.10302428165149143</v>
      </c>
    </row>
    <row r="545" spans="1:15" ht="12.75">
      <c r="A545" s="4" t="s">
        <v>408</v>
      </c>
      <c r="B545" s="11" t="s">
        <v>12</v>
      </c>
      <c r="C545" s="43">
        <f>LISTINI!G547</f>
        <v>0.09296224183610757</v>
      </c>
      <c r="D545" s="43">
        <f>LISTINI!J547</f>
        <v>0.093</v>
      </c>
      <c r="E545" s="43">
        <f>LISTINI!M547</f>
        <v>0.093</v>
      </c>
      <c r="F545" s="44">
        <f>LISTINI!P547</f>
        <v>0.093</v>
      </c>
      <c r="G545" s="44">
        <f>LISTINI!S547</f>
        <v>0.093</v>
      </c>
      <c r="H545" s="44">
        <f>LISTINI!V547</f>
        <v>0.093</v>
      </c>
      <c r="I545" s="44">
        <f>LISTINI!Y547</f>
        <v>0.093</v>
      </c>
      <c r="J545" s="44">
        <f>LISTINI!AB547</f>
        <v>0.093</v>
      </c>
      <c r="K545" s="44">
        <f>LISTINI!AE547</f>
        <v>0.093</v>
      </c>
      <c r="L545" s="43">
        <f>LISTINI!AH547</f>
        <v>0.093</v>
      </c>
      <c r="M545" s="43">
        <f>LISTINI!AK547</f>
        <v>0.093</v>
      </c>
      <c r="N545" s="43">
        <f>LISTINI!AN547</f>
        <v>0.093</v>
      </c>
      <c r="O545" s="102">
        <f t="shared" si="8"/>
        <v>0.09299685348634229</v>
      </c>
    </row>
    <row r="546" spans="1:15" ht="12.75">
      <c r="A546" s="4" t="s">
        <v>407</v>
      </c>
      <c r="B546" s="11" t="s">
        <v>12</v>
      </c>
      <c r="C546" s="43">
        <f>LISTINI!G548</f>
        <v>0.0775</v>
      </c>
      <c r="D546" s="43">
        <f>LISTINI!J548</f>
        <v>0.0775</v>
      </c>
      <c r="E546" s="43">
        <f>LISTINI!M548</f>
        <v>0.0775</v>
      </c>
      <c r="F546" s="44">
        <f>LISTINI!P548</f>
        <v>0.0775</v>
      </c>
      <c r="G546" s="44">
        <f>LISTINI!S548</f>
        <v>0.0775</v>
      </c>
      <c r="H546" s="44">
        <f>LISTINI!V548</f>
        <v>0.0775</v>
      </c>
      <c r="I546" s="44">
        <f>LISTINI!Y548</f>
        <v>0.0775</v>
      </c>
      <c r="J546" s="44">
        <f>LISTINI!AB548</f>
        <v>0.0775</v>
      </c>
      <c r="K546" s="44">
        <f>LISTINI!AE548</f>
        <v>0.0775</v>
      </c>
      <c r="L546" s="43">
        <f>LISTINI!AH548</f>
        <v>0.0775</v>
      </c>
      <c r="M546" s="43">
        <f>LISTINI!AK548</f>
        <v>0.0775</v>
      </c>
      <c r="N546" s="43">
        <f>LISTINI!AN548</f>
        <v>0.0775</v>
      </c>
      <c r="O546" s="102">
        <f t="shared" si="8"/>
        <v>0.0775</v>
      </c>
    </row>
    <row r="547" spans="1:15" ht="12.75">
      <c r="A547" s="4" t="s">
        <v>410</v>
      </c>
      <c r="B547" s="11" t="s">
        <v>12</v>
      </c>
      <c r="C547" s="43">
        <f>LISTINI!G549</f>
        <v>0.08549999999999999</v>
      </c>
      <c r="D547" s="43">
        <f>LISTINI!J549</f>
        <v>0.08549999999999999</v>
      </c>
      <c r="E547" s="43">
        <f>LISTINI!M549</f>
        <v>0.08549999999999999</v>
      </c>
      <c r="F547" s="44">
        <f>LISTINI!P549</f>
        <v>0.08549999999999999</v>
      </c>
      <c r="G547" s="44">
        <f>LISTINI!S549</f>
        <v>0.08549999999999999</v>
      </c>
      <c r="H547" s="44">
        <f>LISTINI!V549</f>
        <v>0.08549999999999999</v>
      </c>
      <c r="I547" s="44">
        <f>LISTINI!Y549</f>
        <v>0.08549999999999999</v>
      </c>
      <c r="J547" s="44">
        <f>LISTINI!AB549</f>
        <v>0.08549999999999999</v>
      </c>
      <c r="K547" s="44">
        <f>LISTINI!AE549</f>
        <v>0.08549999999999999</v>
      </c>
      <c r="L547" s="43">
        <f>LISTINI!AH549</f>
        <v>0.08549999999999999</v>
      </c>
      <c r="M547" s="43">
        <f>LISTINI!AK549</f>
        <v>0.08549999999999999</v>
      </c>
      <c r="N547" s="43">
        <f>LISTINI!AN549</f>
        <v>0.08549999999999999</v>
      </c>
      <c r="O547" s="102">
        <f t="shared" si="8"/>
        <v>0.0855</v>
      </c>
    </row>
    <row r="548" spans="1:15" ht="12.75">
      <c r="A548" s="4" t="s">
        <v>411</v>
      </c>
      <c r="B548" s="11" t="s">
        <v>12</v>
      </c>
      <c r="C548" s="43">
        <f>LISTINI!G550</f>
        <v>0.10070909532244987</v>
      </c>
      <c r="D548" s="43">
        <f>LISTINI!J550</f>
        <v>0.1005</v>
      </c>
      <c r="E548" s="43">
        <f>LISTINI!M550</f>
        <v>0.1005</v>
      </c>
      <c r="F548" s="44">
        <f>LISTINI!P550</f>
        <v>0.1005</v>
      </c>
      <c r="G548" s="44">
        <f>LISTINI!S550</f>
        <v>0.1005</v>
      </c>
      <c r="H548" s="44">
        <f>LISTINI!V550</f>
        <v>0.1005</v>
      </c>
      <c r="I548" s="44">
        <f>LISTINI!Y550</f>
        <v>0.1005</v>
      </c>
      <c r="J548" s="44">
        <f>LISTINI!AB550</f>
        <v>0.1005</v>
      </c>
      <c r="K548" s="44">
        <f>LISTINI!AE550</f>
        <v>0.1005</v>
      </c>
      <c r="L548" s="43">
        <f>LISTINI!AH550</f>
        <v>0.1005</v>
      </c>
      <c r="M548" s="43">
        <f>LISTINI!AK550</f>
        <v>0.1005</v>
      </c>
      <c r="N548" s="43">
        <f>LISTINI!AN550</f>
        <v>0.1005</v>
      </c>
      <c r="O548" s="102">
        <f t="shared" si="8"/>
        <v>0.10051742461020417</v>
      </c>
    </row>
    <row r="549" spans="1:15" ht="12.75">
      <c r="A549" s="4" t="s">
        <v>412</v>
      </c>
      <c r="B549" s="11" t="s">
        <v>12</v>
      </c>
      <c r="C549" s="43">
        <f>LISTINI!G551</f>
        <v>0.11103823330423959</v>
      </c>
      <c r="D549" s="43">
        <f>LISTINI!J551</f>
        <v>0.111</v>
      </c>
      <c r="E549" s="43">
        <f>LISTINI!M551</f>
        <v>0.111</v>
      </c>
      <c r="F549" s="44">
        <f>LISTINI!P551</f>
        <v>0.111</v>
      </c>
      <c r="G549" s="44">
        <f>LISTINI!S551</f>
        <v>0.111</v>
      </c>
      <c r="H549" s="44">
        <f>LISTINI!V551</f>
        <v>0.111</v>
      </c>
      <c r="I549" s="44">
        <f>LISTINI!Y551</f>
        <v>0.111</v>
      </c>
      <c r="J549" s="44">
        <f>LISTINI!AB551</f>
        <v>0.111</v>
      </c>
      <c r="K549" s="44">
        <f>LISTINI!AE551</f>
        <v>0.111</v>
      </c>
      <c r="L549" s="43">
        <f>LISTINI!AH551</f>
        <v>0.111</v>
      </c>
      <c r="M549" s="43">
        <f>LISTINI!AK551</f>
        <v>0.111</v>
      </c>
      <c r="N549" s="43">
        <f>LISTINI!AN551</f>
        <v>0.111</v>
      </c>
      <c r="O549" s="102">
        <f t="shared" si="8"/>
        <v>0.11100318610868663</v>
      </c>
    </row>
    <row r="550" spans="1:15" ht="12.75">
      <c r="A550" s="4" t="s">
        <v>413</v>
      </c>
      <c r="B550" s="11" t="s">
        <v>12</v>
      </c>
      <c r="C550" s="43">
        <f>LISTINI!G552</f>
        <v>0.3075193542222934</v>
      </c>
      <c r="D550" s="43">
        <f>LISTINI!J552</f>
        <v>0.3075</v>
      </c>
      <c r="E550" s="43">
        <f>LISTINI!M552</f>
        <v>0.3075</v>
      </c>
      <c r="F550" s="44">
        <f>LISTINI!P552</f>
        <v>0.3075</v>
      </c>
      <c r="G550" s="44">
        <f>LISTINI!S552</f>
        <v>0.3075</v>
      </c>
      <c r="H550" s="44">
        <f>LISTINI!V552</f>
        <v>0.3075</v>
      </c>
      <c r="I550" s="44">
        <f>LISTINI!Y552</f>
        <v>0.3075</v>
      </c>
      <c r="J550" s="44">
        <f>LISTINI!AB552</f>
        <v>0.3075</v>
      </c>
      <c r="K550" s="44">
        <f>LISTINI!AE552</f>
        <v>0.3075</v>
      </c>
      <c r="L550" s="43">
        <f>LISTINI!AH552</f>
        <v>0.3075</v>
      </c>
      <c r="M550" s="43">
        <f>LISTINI!AK552</f>
        <v>0.3075</v>
      </c>
      <c r="N550" s="43">
        <f>LISTINI!AN552</f>
        <v>0.3075</v>
      </c>
      <c r="O550" s="102">
        <f t="shared" si="8"/>
        <v>0.30750161285185784</v>
      </c>
    </row>
    <row r="551" spans="1:15" ht="12.75">
      <c r="A551" s="4" t="s">
        <v>414</v>
      </c>
      <c r="B551" s="11" t="s">
        <v>12</v>
      </c>
      <c r="C551" s="43">
        <f>LISTINI!G553</f>
        <v>0.2608107340401907</v>
      </c>
      <c r="D551" s="43">
        <f>LISTINI!J553</f>
        <v>0.261</v>
      </c>
      <c r="E551" s="43">
        <f>LISTINI!M553</f>
        <v>0.261</v>
      </c>
      <c r="F551" s="44">
        <f>LISTINI!P553</f>
        <v>0.261</v>
      </c>
      <c r="G551" s="44">
        <f>LISTINI!S553</f>
        <v>0.261</v>
      </c>
      <c r="H551" s="44">
        <f>LISTINI!V553</f>
        <v>0.261</v>
      </c>
      <c r="I551" s="44">
        <f>LISTINI!Y553</f>
        <v>0.261</v>
      </c>
      <c r="J551" s="44">
        <f>LISTINI!AB553</f>
        <v>0.261</v>
      </c>
      <c r="K551" s="44">
        <f>LISTINI!AE553</f>
        <v>0.261</v>
      </c>
      <c r="L551" s="43">
        <f>LISTINI!AH553</f>
        <v>0.261</v>
      </c>
      <c r="M551" s="43">
        <f>LISTINI!AK553</f>
        <v>0.261</v>
      </c>
      <c r="N551" s="43">
        <f>LISTINI!AN553</f>
        <v>0.261</v>
      </c>
      <c r="O551" s="102">
        <f t="shared" si="8"/>
        <v>0.2609842278366826</v>
      </c>
    </row>
    <row r="552" spans="1:15" ht="12.75">
      <c r="A552" s="4" t="s">
        <v>415</v>
      </c>
      <c r="B552" s="11" t="s">
        <v>12</v>
      </c>
      <c r="C552" s="43">
        <f>LISTINI!G554</f>
        <v>0.286633578994665</v>
      </c>
      <c r="D552" s="43">
        <f>LISTINI!J554</f>
        <v>0.28700000000000003</v>
      </c>
      <c r="E552" s="43">
        <f>LISTINI!M554</f>
        <v>0.28700000000000003</v>
      </c>
      <c r="F552" s="44">
        <f>LISTINI!P554</f>
        <v>0.28700000000000003</v>
      </c>
      <c r="G552" s="44">
        <f>LISTINI!S554</f>
        <v>0.28700000000000003</v>
      </c>
      <c r="H552" s="44">
        <f>LISTINI!V554</f>
        <v>0.28700000000000003</v>
      </c>
      <c r="I552" s="44">
        <f>LISTINI!Y554</f>
        <v>0.28700000000000003</v>
      </c>
      <c r="J552" s="44">
        <f>LISTINI!AB554</f>
        <v>0.28700000000000003</v>
      </c>
      <c r="K552" s="44">
        <f>LISTINI!AE554</f>
        <v>0.28700000000000003</v>
      </c>
      <c r="L552" s="43">
        <f>LISTINI!AH554</f>
        <v>0.28700000000000003</v>
      </c>
      <c r="M552" s="43">
        <f>LISTINI!AK554</f>
        <v>0.28700000000000003</v>
      </c>
      <c r="N552" s="43">
        <f>LISTINI!AN554</f>
        <v>0.28700000000000003</v>
      </c>
      <c r="O552" s="102">
        <f t="shared" si="8"/>
        <v>0.28696946491622205</v>
      </c>
    </row>
    <row r="553" spans="1:15" ht="12.75">
      <c r="A553" s="4" t="s">
        <v>416</v>
      </c>
      <c r="B553" s="11" t="s">
        <v>12</v>
      </c>
      <c r="C553" s="43">
        <f>LISTINI!G555</f>
        <v>0.3126839232131883</v>
      </c>
      <c r="D553" s="43">
        <f>LISTINI!J555</f>
        <v>0.3125</v>
      </c>
      <c r="E553" s="43">
        <f>LISTINI!M555</f>
        <v>0.3125</v>
      </c>
      <c r="F553" s="44">
        <f>LISTINI!P555</f>
        <v>0.3125</v>
      </c>
      <c r="G553" s="44">
        <f>LISTINI!S555</f>
        <v>0.3125</v>
      </c>
      <c r="H553" s="44">
        <f>LISTINI!V555</f>
        <v>0.3125</v>
      </c>
      <c r="I553" s="44">
        <f>LISTINI!Y555</f>
        <v>0.3125</v>
      </c>
      <c r="J553" s="44">
        <f>LISTINI!AB555</f>
        <v>0.3125</v>
      </c>
      <c r="K553" s="44">
        <f>LISTINI!AE555</f>
        <v>0.3125</v>
      </c>
      <c r="L553" s="43">
        <f>LISTINI!AH555</f>
        <v>0.3125</v>
      </c>
      <c r="M553" s="43">
        <f>LISTINI!AK555</f>
        <v>0.3125</v>
      </c>
      <c r="N553" s="43">
        <f>LISTINI!AN555</f>
        <v>0.3125</v>
      </c>
      <c r="O553" s="102">
        <f t="shared" si="8"/>
        <v>0.31251532693443235</v>
      </c>
    </row>
    <row r="554" spans="1:15" ht="12.75">
      <c r="A554" s="4"/>
      <c r="B554" s="11"/>
      <c r="C554" s="43"/>
      <c r="D554" s="43"/>
      <c r="E554" s="43">
        <f>LISTINI!M556</f>
        <v>0</v>
      </c>
      <c r="F554" s="44">
        <f>LISTINI!P556</f>
        <v>0</v>
      </c>
      <c r="G554" s="44">
        <f>LISTINI!S556</f>
        <v>0</v>
      </c>
      <c r="H554" s="44">
        <f>LISTINI!V556</f>
        <v>0</v>
      </c>
      <c r="I554" s="44">
        <f>LISTINI!Y556</f>
        <v>0</v>
      </c>
      <c r="J554" s="44" t="str">
        <f>LISTINI!AB556</f>
        <v>-</v>
      </c>
      <c r="K554" s="44" t="str">
        <f>LISTINI!AE556</f>
        <v>-</v>
      </c>
      <c r="L554" s="43" t="str">
        <f>LISTINI!AH556</f>
        <v>-</v>
      </c>
      <c r="M554" s="43" t="str">
        <f>LISTINI!AK556</f>
        <v>-</v>
      </c>
      <c r="N554" s="43" t="str">
        <f>LISTINI!AN556</f>
        <v>-</v>
      </c>
      <c r="O554" s="102">
        <f t="shared" si="8"/>
        <v>0</v>
      </c>
    </row>
    <row r="555" spans="1:15" ht="12.75">
      <c r="A555" s="4"/>
      <c r="B555" s="11"/>
      <c r="C555" s="43"/>
      <c r="D555" s="43"/>
      <c r="E555" s="43">
        <f>LISTINI!M557</f>
        <v>0</v>
      </c>
      <c r="F555" s="44">
        <f>LISTINI!P557</f>
        <v>0</v>
      </c>
      <c r="G555" s="44">
        <f>LISTINI!S557</f>
        <v>0</v>
      </c>
      <c r="H555" s="44">
        <f>LISTINI!V557</f>
        <v>0</v>
      </c>
      <c r="I555" s="44">
        <f>LISTINI!Y557</f>
        <v>0</v>
      </c>
      <c r="J555" s="44" t="str">
        <f>LISTINI!AB557</f>
        <v>-</v>
      </c>
      <c r="K555" s="44" t="str">
        <f>LISTINI!AE557</f>
        <v>-</v>
      </c>
      <c r="L555" s="43" t="str">
        <f>LISTINI!AH557</f>
        <v>-</v>
      </c>
      <c r="M555" s="43" t="str">
        <f>LISTINI!AK557</f>
        <v>-</v>
      </c>
      <c r="N555" s="43" t="str">
        <f>LISTINI!AN557</f>
        <v>-</v>
      </c>
      <c r="O555" s="102">
        <f t="shared" si="8"/>
        <v>0</v>
      </c>
    </row>
    <row r="556" spans="2:15" ht="12.75">
      <c r="B556" s="12"/>
      <c r="C556" s="43"/>
      <c r="D556" s="43"/>
      <c r="E556" s="43">
        <f>LISTINI!M558</f>
        <v>0</v>
      </c>
      <c r="F556" s="44">
        <f>LISTINI!P558</f>
        <v>0</v>
      </c>
      <c r="G556" s="44">
        <f>LISTINI!S558</f>
        <v>0</v>
      </c>
      <c r="H556" s="44">
        <f>LISTINI!V558</f>
        <v>0</v>
      </c>
      <c r="I556" s="44">
        <f>LISTINI!Y558</f>
        <v>0</v>
      </c>
      <c r="J556" s="44" t="str">
        <f>LISTINI!AB558</f>
        <v>-</v>
      </c>
      <c r="K556" s="44" t="str">
        <f>LISTINI!AE558</f>
        <v>-</v>
      </c>
      <c r="L556" s="43" t="str">
        <f>LISTINI!AH558</f>
        <v>-</v>
      </c>
      <c r="M556" s="43" t="str">
        <f>LISTINI!AK558</f>
        <v>-</v>
      </c>
      <c r="N556" s="43" t="str">
        <f>LISTINI!AN558</f>
        <v>-</v>
      </c>
      <c r="O556" s="102">
        <f t="shared" si="8"/>
        <v>0</v>
      </c>
    </row>
    <row r="557" spans="1:15" ht="12.75">
      <c r="A557" s="8" t="s">
        <v>417</v>
      </c>
      <c r="B557" s="12"/>
      <c r="C557" s="43"/>
      <c r="D557" s="43"/>
      <c r="E557" s="43">
        <f>LISTINI!M559</f>
        <v>0</v>
      </c>
      <c r="F557" s="44">
        <f>LISTINI!P559</f>
        <v>0</v>
      </c>
      <c r="G557" s="44">
        <f>LISTINI!S559</f>
        <v>0</v>
      </c>
      <c r="H557" s="44">
        <f>LISTINI!V559</f>
        <v>0</v>
      </c>
      <c r="I557" s="44">
        <f>LISTINI!Y559</f>
        <v>0</v>
      </c>
      <c r="J557" s="44" t="str">
        <f>LISTINI!AB559</f>
        <v>-</v>
      </c>
      <c r="K557" s="44" t="str">
        <f>LISTINI!AE559</f>
        <v>-</v>
      </c>
      <c r="L557" s="43" t="str">
        <f>LISTINI!AH559</f>
        <v>-</v>
      </c>
      <c r="M557" s="43" t="str">
        <f>LISTINI!AK559</f>
        <v>-</v>
      </c>
      <c r="N557" s="43" t="str">
        <f>LISTINI!AN559</f>
        <v>-</v>
      </c>
      <c r="O557" s="102">
        <f t="shared" si="8"/>
        <v>0</v>
      </c>
    </row>
    <row r="558" spans="1:15" ht="12.75">
      <c r="A558" s="6" t="s">
        <v>418</v>
      </c>
      <c r="B558" s="12"/>
      <c r="C558" s="43"/>
      <c r="D558" s="43"/>
      <c r="E558" s="43">
        <f>LISTINI!M560</f>
        <v>0</v>
      </c>
      <c r="F558" s="44">
        <f>LISTINI!P560</f>
        <v>0</v>
      </c>
      <c r="G558" s="44">
        <f>LISTINI!S560</f>
        <v>0</v>
      </c>
      <c r="H558" s="44">
        <f>LISTINI!V560</f>
        <v>0</v>
      </c>
      <c r="I558" s="44">
        <f>LISTINI!Y560</f>
        <v>0</v>
      </c>
      <c r="J558" s="44" t="str">
        <f>LISTINI!AB560</f>
        <v>-</v>
      </c>
      <c r="K558" s="44" t="str">
        <f>LISTINI!AE560</f>
        <v>-</v>
      </c>
      <c r="L558" s="43" t="str">
        <f>LISTINI!AH560</f>
        <v>-</v>
      </c>
      <c r="M558" s="43" t="str">
        <f>LISTINI!AK560</f>
        <v>-</v>
      </c>
      <c r="N558" s="43" t="str">
        <f>LISTINI!AN560</f>
        <v>-</v>
      </c>
      <c r="O558" s="102">
        <f t="shared" si="8"/>
        <v>0</v>
      </c>
    </row>
    <row r="559" spans="2:15" ht="12.75">
      <c r="B559" s="12"/>
      <c r="C559" s="43"/>
      <c r="D559" s="43"/>
      <c r="E559" s="43">
        <f>LISTINI!M561</f>
        <v>0</v>
      </c>
      <c r="F559" s="44">
        <f>LISTINI!P561</f>
        <v>0</v>
      </c>
      <c r="G559" s="44">
        <f>LISTINI!S561</f>
        <v>0</v>
      </c>
      <c r="H559" s="44">
        <f>LISTINI!V561</f>
        <v>0</v>
      </c>
      <c r="I559" s="44">
        <f>LISTINI!Y561</f>
        <v>0</v>
      </c>
      <c r="J559" s="44" t="str">
        <f>LISTINI!AB561</f>
        <v>-</v>
      </c>
      <c r="K559" s="44" t="str">
        <f>LISTINI!AE561</f>
        <v>-</v>
      </c>
      <c r="L559" s="43" t="str">
        <f>LISTINI!AH561</f>
        <v>-</v>
      </c>
      <c r="M559" s="43" t="str">
        <f>LISTINI!AK561</f>
        <v>-</v>
      </c>
      <c r="N559" s="43" t="str">
        <f>LISTINI!AN561</f>
        <v>-</v>
      </c>
      <c r="O559" s="102">
        <f t="shared" si="8"/>
        <v>0</v>
      </c>
    </row>
    <row r="560" spans="1:15" ht="12.75">
      <c r="A560" s="4" t="s">
        <v>419</v>
      </c>
      <c r="B560" s="11" t="s">
        <v>586</v>
      </c>
      <c r="C560" s="43">
        <f>LISTINI!G562</f>
        <v>1.3427879376326648</v>
      </c>
      <c r="D560" s="43">
        <f>LISTINI!J562</f>
        <v>1.34</v>
      </c>
      <c r="E560" s="43">
        <f>LISTINI!M562</f>
        <v>1.34</v>
      </c>
      <c r="F560" s="44">
        <f>LISTINI!P562</f>
        <v>1.34</v>
      </c>
      <c r="G560" s="44">
        <f>LISTINI!S562</f>
        <v>1.34</v>
      </c>
      <c r="H560" s="44">
        <f>LISTINI!V562</f>
        <v>1.34</v>
      </c>
      <c r="I560" s="44">
        <f>LISTINI!Y562</f>
        <v>1.34</v>
      </c>
      <c r="J560" s="44">
        <f>LISTINI!AB562</f>
        <v>1.34</v>
      </c>
      <c r="K560" s="44">
        <f>LISTINI!AE562</f>
        <v>1.34</v>
      </c>
      <c r="L560" s="43">
        <f>LISTINI!AH562</f>
        <v>1.34</v>
      </c>
      <c r="M560" s="43">
        <f>LISTINI!AK562</f>
        <v>1.34</v>
      </c>
      <c r="N560" s="43">
        <f>LISTINI!AN562</f>
        <v>1.34</v>
      </c>
      <c r="O560" s="102">
        <f t="shared" si="8"/>
        <v>1.3402323281360555</v>
      </c>
    </row>
    <row r="561" spans="1:15" ht="12.75">
      <c r="A561" s="4" t="s">
        <v>420</v>
      </c>
      <c r="B561" s="11" t="s">
        <v>12</v>
      </c>
      <c r="C561" s="43">
        <f>LISTINI!G563</f>
        <v>1.525508193588704</v>
      </c>
      <c r="D561" s="43">
        <f>LISTINI!J563</f>
        <v>1.525</v>
      </c>
      <c r="E561" s="43">
        <f>LISTINI!M563</f>
        <v>1.525</v>
      </c>
      <c r="F561" s="44">
        <f>LISTINI!P563</f>
        <v>1.525</v>
      </c>
      <c r="G561" s="44">
        <f>LISTINI!S563</f>
        <v>1.525</v>
      </c>
      <c r="H561" s="44">
        <f>LISTINI!V563</f>
        <v>1.525</v>
      </c>
      <c r="I561" s="44">
        <f>LISTINI!Y563</f>
        <v>1.525</v>
      </c>
      <c r="J561" s="44">
        <f>LISTINI!AB563</f>
        <v>1.525</v>
      </c>
      <c r="K561" s="44">
        <f>LISTINI!AE563</f>
        <v>1.525</v>
      </c>
      <c r="L561" s="43">
        <f>LISTINI!AH563</f>
        <v>1.525</v>
      </c>
      <c r="M561" s="43">
        <f>LISTINI!AK563</f>
        <v>1.525</v>
      </c>
      <c r="N561" s="43">
        <f>LISTINI!AN563</f>
        <v>1.525</v>
      </c>
      <c r="O561" s="102">
        <f t="shared" si="8"/>
        <v>1.5250423494657255</v>
      </c>
    </row>
    <row r="562" spans="1:15" ht="12.75">
      <c r="A562" s="4" t="s">
        <v>421</v>
      </c>
      <c r="B562" s="11" t="s">
        <v>12</v>
      </c>
      <c r="C562" s="43">
        <f>LISTINI!G564</f>
        <v>1.6526620770863567</v>
      </c>
      <c r="D562" s="43">
        <f>LISTINI!J564</f>
        <v>1.65</v>
      </c>
      <c r="E562" s="43">
        <f>LISTINI!M564</f>
        <v>1.65</v>
      </c>
      <c r="F562" s="44">
        <f>LISTINI!P564</f>
        <v>1.65</v>
      </c>
      <c r="G562" s="44">
        <f>LISTINI!S564</f>
        <v>1.65</v>
      </c>
      <c r="H562" s="44">
        <f>LISTINI!V564</f>
        <v>1.65</v>
      </c>
      <c r="I562" s="44">
        <f>LISTINI!Y564</f>
        <v>1.65</v>
      </c>
      <c r="J562" s="44">
        <f>LISTINI!AB564</f>
        <v>1.65</v>
      </c>
      <c r="K562" s="44">
        <f>LISTINI!AE564</f>
        <v>1.65</v>
      </c>
      <c r="L562" s="43">
        <f>LISTINI!AH564</f>
        <v>1.65</v>
      </c>
      <c r="M562" s="43">
        <f>LISTINI!AK564</f>
        <v>1.65</v>
      </c>
      <c r="N562" s="43">
        <f>LISTINI!AN564</f>
        <v>1.65</v>
      </c>
      <c r="O562" s="102">
        <f t="shared" si="8"/>
        <v>1.6502218397571964</v>
      </c>
    </row>
    <row r="563" spans="2:15" ht="12.75">
      <c r="B563" s="12"/>
      <c r="C563" s="43"/>
      <c r="D563" s="43"/>
      <c r="E563" s="43">
        <f>LISTINI!M565</f>
        <v>0</v>
      </c>
      <c r="F563" s="44">
        <f>LISTINI!P565</f>
        <v>0</v>
      </c>
      <c r="G563" s="44">
        <f>LISTINI!S565</f>
        <v>0</v>
      </c>
      <c r="H563" s="44">
        <f>LISTINI!V565</f>
        <v>0</v>
      </c>
      <c r="I563" s="44">
        <f>LISTINI!Y565</f>
        <v>0</v>
      </c>
      <c r="J563" s="44" t="str">
        <f>LISTINI!AB565</f>
        <v>-</v>
      </c>
      <c r="K563" s="44" t="str">
        <f>LISTINI!AE565</f>
        <v>-</v>
      </c>
      <c r="L563" s="43" t="str">
        <f>LISTINI!AH565</f>
        <v>-</v>
      </c>
      <c r="M563" s="43" t="str">
        <f>LISTINI!AK565</f>
        <v>-</v>
      </c>
      <c r="N563" s="43" t="str">
        <f>LISTINI!AN565</f>
        <v>-</v>
      </c>
      <c r="O563" s="102">
        <f t="shared" si="8"/>
        <v>0</v>
      </c>
    </row>
    <row r="564" spans="1:15" ht="12.75">
      <c r="A564" s="3" t="s">
        <v>422</v>
      </c>
      <c r="B564" s="12"/>
      <c r="C564" s="43"/>
      <c r="D564" s="43"/>
      <c r="E564" s="43">
        <f>LISTINI!M566</f>
        <v>0</v>
      </c>
      <c r="F564" s="44">
        <f>LISTINI!P566</f>
        <v>0</v>
      </c>
      <c r="G564" s="44">
        <f>LISTINI!S566</f>
        <v>0</v>
      </c>
      <c r="H564" s="44">
        <f>LISTINI!V566</f>
        <v>0</v>
      </c>
      <c r="I564" s="44">
        <f>LISTINI!Y566</f>
        <v>0</v>
      </c>
      <c r="J564" s="44" t="str">
        <f>LISTINI!AB566</f>
        <v>-</v>
      </c>
      <c r="K564" s="44" t="str">
        <f>LISTINI!AE566</f>
        <v>-</v>
      </c>
      <c r="L564" s="43" t="str">
        <f>LISTINI!AH566</f>
        <v>-</v>
      </c>
      <c r="M564" s="43" t="str">
        <f>LISTINI!AK566</f>
        <v>-</v>
      </c>
      <c r="N564" s="43" t="str">
        <f>LISTINI!AN566</f>
        <v>-</v>
      </c>
      <c r="O564" s="102">
        <f t="shared" si="8"/>
        <v>0</v>
      </c>
    </row>
    <row r="565" spans="1:15" ht="12.75">
      <c r="A565" s="4" t="s">
        <v>423</v>
      </c>
      <c r="B565" s="11" t="s">
        <v>11</v>
      </c>
      <c r="C565" s="43">
        <f>LISTINI!G567</f>
        <v>7.152928052389388</v>
      </c>
      <c r="D565" s="43">
        <f>LISTINI!J567</f>
        <v>7.15</v>
      </c>
      <c r="E565" s="43">
        <f>LISTINI!M567</f>
        <v>7.15</v>
      </c>
      <c r="F565" s="44">
        <f>LISTINI!P567</f>
        <v>7.15</v>
      </c>
      <c r="G565" s="44">
        <f>LISTINI!S567</f>
        <v>7.15</v>
      </c>
      <c r="H565" s="44">
        <f>LISTINI!V567</f>
        <v>7.65</v>
      </c>
      <c r="I565" s="44">
        <f>LISTINI!Y567</f>
        <v>7.65</v>
      </c>
      <c r="J565" s="44">
        <f>LISTINI!AB567</f>
        <v>7.65</v>
      </c>
      <c r="K565" s="44">
        <f>LISTINI!AE567</f>
        <v>7.65</v>
      </c>
      <c r="L565" s="43">
        <f>LISTINI!AH567</f>
        <v>7.65</v>
      </c>
      <c r="M565" s="43">
        <f>LISTINI!AK567</f>
        <v>7.65</v>
      </c>
      <c r="N565" s="43">
        <f>LISTINI!AN567</f>
        <v>7.65</v>
      </c>
      <c r="O565" s="102">
        <f t="shared" si="8"/>
        <v>7.44191067103245</v>
      </c>
    </row>
    <row r="566" spans="1:15" ht="12.75">
      <c r="A566" s="4" t="s">
        <v>424</v>
      </c>
      <c r="B566" s="11" t="s">
        <v>12</v>
      </c>
      <c r="C566" s="43">
        <f>LISTINI!G568</f>
        <v>7.979259090932566</v>
      </c>
      <c r="D566" s="43">
        <f>LISTINI!J568</f>
        <v>7.98</v>
      </c>
      <c r="E566" s="43">
        <f>LISTINI!M568</f>
        <v>7.98</v>
      </c>
      <c r="F566" s="44">
        <f>LISTINI!P568</f>
        <v>7.98</v>
      </c>
      <c r="G566" s="44">
        <f>LISTINI!S568</f>
        <v>7.98</v>
      </c>
      <c r="H566" s="44">
        <f>LISTINI!V568</f>
        <v>8.5</v>
      </c>
      <c r="I566" s="44">
        <f>LISTINI!Y568</f>
        <v>8.5</v>
      </c>
      <c r="J566" s="44">
        <f>LISTINI!AB568</f>
        <v>8.5</v>
      </c>
      <c r="K566" s="44">
        <f>LISTINI!AE568</f>
        <v>8.5</v>
      </c>
      <c r="L566" s="43">
        <f>LISTINI!AH568</f>
        <v>8.5</v>
      </c>
      <c r="M566" s="43">
        <f>LISTINI!AK568</f>
        <v>8.5</v>
      </c>
      <c r="N566" s="43">
        <f>LISTINI!AN568</f>
        <v>8.5</v>
      </c>
      <c r="O566" s="102">
        <f t="shared" si="8"/>
        <v>8.283271590911047</v>
      </c>
    </row>
    <row r="567" spans="1:15" ht="12.75">
      <c r="A567" s="4" t="s">
        <v>425</v>
      </c>
      <c r="B567" s="11" t="s">
        <v>12</v>
      </c>
      <c r="C567" s="43">
        <f>LISTINI!G569</f>
        <v>7.721030641387823</v>
      </c>
      <c r="D567" s="43">
        <f>LISTINI!J569</f>
        <v>7.72</v>
      </c>
      <c r="E567" s="43">
        <f>LISTINI!M569</f>
        <v>7.72</v>
      </c>
      <c r="F567" s="44">
        <f>LISTINI!P569</f>
        <v>7.72</v>
      </c>
      <c r="G567" s="44">
        <f>LISTINI!S569</f>
        <v>7.72</v>
      </c>
      <c r="H567" s="44">
        <f>LISTINI!V569</f>
        <v>8.3</v>
      </c>
      <c r="I567" s="44">
        <f>LISTINI!Y569</f>
        <v>8.3</v>
      </c>
      <c r="J567" s="44">
        <f>LISTINI!AB569</f>
        <v>8.3</v>
      </c>
      <c r="K567" s="44">
        <f>LISTINI!AE569</f>
        <v>8.3</v>
      </c>
      <c r="L567" s="43">
        <f>LISTINI!AH569</f>
        <v>8.3</v>
      </c>
      <c r="M567" s="43">
        <f>LISTINI!AK569</f>
        <v>8.3</v>
      </c>
      <c r="N567" s="43">
        <f>LISTINI!AN569</f>
        <v>8.3</v>
      </c>
      <c r="O567" s="102">
        <f t="shared" si="8"/>
        <v>8.05841922011565</v>
      </c>
    </row>
    <row r="568" spans="1:15" ht="12.75">
      <c r="A568" s="4" t="s">
        <v>426</v>
      </c>
      <c r="B568" s="11" t="s">
        <v>12</v>
      </c>
      <c r="C568" s="43">
        <f>LISTINI!G570</f>
        <v>8.6506530597489</v>
      </c>
      <c r="D568" s="43">
        <f>LISTINI!J570</f>
        <v>8.65</v>
      </c>
      <c r="E568" s="43">
        <f>LISTINI!M570</f>
        <v>8.65</v>
      </c>
      <c r="F568" s="44">
        <f>LISTINI!P570</f>
        <v>8.65</v>
      </c>
      <c r="G568" s="44">
        <f>LISTINI!S570</f>
        <v>8.65</v>
      </c>
      <c r="H568" s="44">
        <f>LISTINI!V570</f>
        <v>9.2</v>
      </c>
      <c r="I568" s="44">
        <f>LISTINI!Y570</f>
        <v>9.2</v>
      </c>
      <c r="J568" s="44">
        <f>LISTINI!AB570</f>
        <v>9.2</v>
      </c>
      <c r="K568" s="44">
        <f>LISTINI!AE570</f>
        <v>9.2</v>
      </c>
      <c r="L568" s="43">
        <f>LISTINI!AH570</f>
        <v>9.2</v>
      </c>
      <c r="M568" s="43">
        <f>LISTINI!AK570</f>
        <v>9.2</v>
      </c>
      <c r="N568" s="43">
        <f>LISTINI!AN570</f>
        <v>9.2</v>
      </c>
      <c r="O568" s="102">
        <f t="shared" si="8"/>
        <v>8.970887754979076</v>
      </c>
    </row>
    <row r="569" spans="2:15" ht="12.75">
      <c r="B569" s="12"/>
      <c r="C569" s="43"/>
      <c r="D569" s="43"/>
      <c r="E569" s="43">
        <f>LISTINI!M571</f>
        <v>0</v>
      </c>
      <c r="F569" s="44">
        <f>LISTINI!P571</f>
        <v>0</v>
      </c>
      <c r="G569" s="44">
        <f>LISTINI!S571</f>
        <v>0</v>
      </c>
      <c r="H569" s="44">
        <f>LISTINI!V571</f>
        <v>0</v>
      </c>
      <c r="I569" s="44">
        <f>LISTINI!Y571</f>
        <v>0</v>
      </c>
      <c r="J569" s="44" t="str">
        <f>LISTINI!AB571</f>
        <v>-</v>
      </c>
      <c r="K569" s="44" t="str">
        <f>LISTINI!AE571</f>
        <v>-</v>
      </c>
      <c r="L569" s="43" t="str">
        <f>LISTINI!AH571</f>
        <v>-</v>
      </c>
      <c r="M569" s="43" t="str">
        <f>LISTINI!AK571</f>
        <v>-</v>
      </c>
      <c r="N569" s="43" t="str">
        <f>LISTINI!AN571</f>
        <v>-</v>
      </c>
      <c r="O569" s="102">
        <f t="shared" si="8"/>
        <v>0</v>
      </c>
    </row>
    <row r="570" spans="1:15" ht="12.75">
      <c r="A570" s="3" t="s">
        <v>427</v>
      </c>
      <c r="B570" s="12"/>
      <c r="C570" s="43"/>
      <c r="D570" s="43"/>
      <c r="E570" s="43">
        <f>LISTINI!M572</f>
        <v>0</v>
      </c>
      <c r="F570" s="44">
        <f>LISTINI!P572</f>
        <v>0</v>
      </c>
      <c r="G570" s="44">
        <f>LISTINI!S572</f>
        <v>0</v>
      </c>
      <c r="H570" s="44">
        <f>LISTINI!V572</f>
        <v>0</v>
      </c>
      <c r="I570" s="44">
        <f>LISTINI!Y572</f>
        <v>0</v>
      </c>
      <c r="J570" s="44" t="str">
        <f>LISTINI!AB572</f>
        <v>-</v>
      </c>
      <c r="K570" s="44" t="str">
        <f>LISTINI!AE572</f>
        <v>-</v>
      </c>
      <c r="L570" s="43" t="str">
        <f>LISTINI!AH572</f>
        <v>-</v>
      </c>
      <c r="M570" s="43" t="str">
        <f>LISTINI!AK572</f>
        <v>-</v>
      </c>
      <c r="N570" s="43" t="str">
        <f>LISTINI!AN572</f>
        <v>-</v>
      </c>
      <c r="O570" s="102">
        <f t="shared" si="8"/>
        <v>0</v>
      </c>
    </row>
    <row r="571" spans="1:15" ht="12.75">
      <c r="A571" s="4" t="s">
        <v>428</v>
      </c>
      <c r="B571" s="11" t="s">
        <v>11</v>
      </c>
      <c r="C571" s="43">
        <f>LISTINI!G573</f>
        <v>4.648112091805379</v>
      </c>
      <c r="D571" s="43">
        <f>LISTINI!J573</f>
        <v>4.65</v>
      </c>
      <c r="E571" s="43">
        <f>LISTINI!M573</f>
        <v>4.65</v>
      </c>
      <c r="F571" s="44">
        <f>LISTINI!P573</f>
        <v>4.65</v>
      </c>
      <c r="G571" s="44">
        <f>LISTINI!S573</f>
        <v>4.65</v>
      </c>
      <c r="H571" s="44">
        <f>LISTINI!V573</f>
        <v>4.65</v>
      </c>
      <c r="I571" s="44">
        <f>LISTINI!Y573</f>
        <v>4.65</v>
      </c>
      <c r="J571" s="44">
        <f>LISTINI!AB573</f>
        <v>4.65</v>
      </c>
      <c r="K571" s="44">
        <f>LISTINI!AE573</f>
        <v>4.65</v>
      </c>
      <c r="L571" s="43">
        <f>LISTINI!AH573</f>
        <v>4.65</v>
      </c>
      <c r="M571" s="43">
        <f>LISTINI!AK573</f>
        <v>4.65</v>
      </c>
      <c r="N571" s="43">
        <f>LISTINI!AN573</f>
        <v>4.65</v>
      </c>
      <c r="O571" s="102">
        <f t="shared" si="8"/>
        <v>4.649842674317115</v>
      </c>
    </row>
    <row r="572" spans="1:15" ht="12.75">
      <c r="A572" s="4" t="s">
        <v>429</v>
      </c>
      <c r="B572" s="11" t="s">
        <v>12</v>
      </c>
      <c r="C572" s="43">
        <f>LISTINI!G574</f>
        <v>4.648112091805379</v>
      </c>
      <c r="D572" s="43">
        <f>LISTINI!J574</f>
        <v>4.65</v>
      </c>
      <c r="E572" s="43">
        <f>LISTINI!M574</f>
        <v>4.65</v>
      </c>
      <c r="F572" s="44">
        <f>LISTINI!P574</f>
        <v>4.65</v>
      </c>
      <c r="G572" s="44">
        <f>LISTINI!S574</f>
        <v>4.65</v>
      </c>
      <c r="H572" s="44">
        <f>LISTINI!V574</f>
        <v>4.65</v>
      </c>
      <c r="I572" s="44">
        <f>LISTINI!Y574</f>
        <v>4.65</v>
      </c>
      <c r="J572" s="44">
        <f>LISTINI!AB574</f>
        <v>4.65</v>
      </c>
      <c r="K572" s="44">
        <f>LISTINI!AE574</f>
        <v>4.65</v>
      </c>
      <c r="L572" s="43">
        <f>LISTINI!AH574</f>
        <v>4.65</v>
      </c>
      <c r="M572" s="43">
        <f>LISTINI!AK574</f>
        <v>4.65</v>
      </c>
      <c r="N572" s="43">
        <f>LISTINI!AN574</f>
        <v>4.65</v>
      </c>
      <c r="O572" s="102">
        <f t="shared" si="8"/>
        <v>4.649842674317115</v>
      </c>
    </row>
    <row r="573" spans="1:15" ht="12.75">
      <c r="A573" s="4" t="s">
        <v>430</v>
      </c>
      <c r="B573" s="11" t="s">
        <v>12</v>
      </c>
      <c r="C573" s="43">
        <f>LISTINI!G575</f>
        <v>4.648112091805379</v>
      </c>
      <c r="D573" s="43">
        <f>LISTINI!J575</f>
        <v>4.65</v>
      </c>
      <c r="E573" s="43">
        <f>LISTINI!M575</f>
        <v>4.65</v>
      </c>
      <c r="F573" s="44">
        <f>LISTINI!P575</f>
        <v>4.65</v>
      </c>
      <c r="G573" s="44">
        <f>LISTINI!S575</f>
        <v>4.65</v>
      </c>
      <c r="H573" s="44">
        <f>LISTINI!V575</f>
        <v>4.65</v>
      </c>
      <c r="I573" s="44">
        <f>LISTINI!Y575</f>
        <v>4.65</v>
      </c>
      <c r="J573" s="44">
        <f>LISTINI!AB575</f>
        <v>4.65</v>
      </c>
      <c r="K573" s="44">
        <f>LISTINI!AE575</f>
        <v>4.65</v>
      </c>
      <c r="L573" s="43">
        <f>LISTINI!AH575</f>
        <v>4.65</v>
      </c>
      <c r="M573" s="43">
        <f>LISTINI!AK575</f>
        <v>4.65</v>
      </c>
      <c r="N573" s="43">
        <f>LISTINI!AN575</f>
        <v>4.65</v>
      </c>
      <c r="O573" s="102">
        <f t="shared" si="8"/>
        <v>4.649842674317115</v>
      </c>
    </row>
    <row r="574" spans="2:15" ht="12.75">
      <c r="B574" s="12"/>
      <c r="C574" s="43"/>
      <c r="D574" s="43"/>
      <c r="E574" s="43">
        <f>LISTINI!M576</f>
        <v>0</v>
      </c>
      <c r="F574" s="44">
        <f>LISTINI!P576</f>
        <v>0</v>
      </c>
      <c r="G574" s="44">
        <f>LISTINI!S576</f>
        <v>0</v>
      </c>
      <c r="H574" s="44">
        <f>LISTINI!V576</f>
        <v>0</v>
      </c>
      <c r="I574" s="44">
        <f>LISTINI!Y576</f>
        <v>0</v>
      </c>
      <c r="J574" s="44" t="str">
        <f>LISTINI!AB576</f>
        <v>-</v>
      </c>
      <c r="K574" s="44" t="str">
        <f>LISTINI!AE576</f>
        <v>-</v>
      </c>
      <c r="L574" s="43" t="str">
        <f>LISTINI!AH576</f>
        <v>-</v>
      </c>
      <c r="M574" s="43" t="str">
        <f>LISTINI!AK576</f>
        <v>-</v>
      </c>
      <c r="N574" s="43" t="str">
        <f>LISTINI!AN576</f>
        <v>-</v>
      </c>
      <c r="O574" s="102">
        <f t="shared" si="8"/>
        <v>0</v>
      </c>
    </row>
    <row r="575" spans="1:15" ht="12.75">
      <c r="A575" s="3" t="s">
        <v>431</v>
      </c>
      <c r="B575" s="12"/>
      <c r="C575" s="43"/>
      <c r="D575" s="43"/>
      <c r="E575" s="43">
        <f>LISTINI!M577</f>
        <v>0</v>
      </c>
      <c r="F575" s="44">
        <f>LISTINI!P577</f>
        <v>0</v>
      </c>
      <c r="G575" s="44">
        <f>LISTINI!S577</f>
        <v>0</v>
      </c>
      <c r="H575" s="44">
        <f>LISTINI!V577</f>
        <v>0</v>
      </c>
      <c r="I575" s="44">
        <f>LISTINI!Y577</f>
        <v>0</v>
      </c>
      <c r="J575" s="44" t="str">
        <f>LISTINI!AB577</f>
        <v>-</v>
      </c>
      <c r="K575" s="44" t="str">
        <f>LISTINI!AE577</f>
        <v>-</v>
      </c>
      <c r="L575" s="43" t="str">
        <f>LISTINI!AH577</f>
        <v>-</v>
      </c>
      <c r="M575" s="43" t="str">
        <f>LISTINI!AK577</f>
        <v>-</v>
      </c>
      <c r="N575" s="43" t="str">
        <f>LISTINI!AN577</f>
        <v>-</v>
      </c>
      <c r="O575" s="102">
        <f t="shared" si="8"/>
        <v>0</v>
      </c>
    </row>
    <row r="576" spans="1:15" ht="12.75">
      <c r="A576" s="4" t="s">
        <v>599</v>
      </c>
      <c r="B576" s="11" t="s">
        <v>335</v>
      </c>
      <c r="C576" s="43">
        <f>LISTINI!G578</f>
        <v>0.33053241541727135</v>
      </c>
      <c r="D576" s="43">
        <f>LISTINI!J578</f>
        <v>0.331</v>
      </c>
      <c r="E576" s="43">
        <f>LISTINI!M578</f>
        <v>0.331</v>
      </c>
      <c r="F576" s="44">
        <f>LISTINI!P578</f>
        <v>0.331</v>
      </c>
      <c r="G576" s="44">
        <f>LISTINI!S578</f>
        <v>0.331</v>
      </c>
      <c r="H576" s="44">
        <f>LISTINI!V578</f>
        <v>0.331</v>
      </c>
      <c r="I576" s="44">
        <f>LISTINI!Y578</f>
        <v>0.331</v>
      </c>
      <c r="J576" s="44">
        <f>LISTINI!AB578</f>
        <v>0.331</v>
      </c>
      <c r="K576" s="44">
        <f>LISTINI!AE578</f>
        <v>0.331</v>
      </c>
      <c r="L576" s="43">
        <f>LISTINI!AH578</f>
        <v>0.331</v>
      </c>
      <c r="M576" s="43">
        <f>LISTINI!AK578</f>
        <v>0.331</v>
      </c>
      <c r="N576" s="43">
        <f>LISTINI!AN578</f>
        <v>0.331</v>
      </c>
      <c r="O576" s="102">
        <f t="shared" si="8"/>
        <v>0.33096103461810594</v>
      </c>
    </row>
    <row r="577" spans="1:15" ht="12.75">
      <c r="A577" s="4" t="s">
        <v>600</v>
      </c>
      <c r="B577" s="11" t="s">
        <v>12</v>
      </c>
      <c r="C577" s="43">
        <f>LISTINI!G579</f>
        <v>0.4028363812897995</v>
      </c>
      <c r="D577" s="43">
        <f>LISTINI!J579</f>
        <v>0.403</v>
      </c>
      <c r="E577" s="43">
        <f>LISTINI!M579</f>
        <v>0.403</v>
      </c>
      <c r="F577" s="44">
        <f>LISTINI!P579</f>
        <v>0.403</v>
      </c>
      <c r="G577" s="44">
        <f>LISTINI!S579</f>
        <v>0.403</v>
      </c>
      <c r="H577" s="44">
        <f>LISTINI!V579</f>
        <v>0.403</v>
      </c>
      <c r="I577" s="44">
        <f>LISTINI!Y579</f>
        <v>0.403</v>
      </c>
      <c r="J577" s="44">
        <f>LISTINI!AB579</f>
        <v>0.403</v>
      </c>
      <c r="K577" s="44">
        <f>LISTINI!AE579</f>
        <v>0.403</v>
      </c>
      <c r="L577" s="43">
        <f>LISTINI!AH579</f>
        <v>0.403</v>
      </c>
      <c r="M577" s="43">
        <f>LISTINI!AK579</f>
        <v>0.403</v>
      </c>
      <c r="N577" s="43">
        <f>LISTINI!AN579</f>
        <v>0.403</v>
      </c>
      <c r="O577" s="102">
        <f t="shared" si="8"/>
        <v>0.40298636510748337</v>
      </c>
    </row>
    <row r="578" spans="1:15" ht="12.75">
      <c r="A578" s="4" t="s">
        <v>601</v>
      </c>
      <c r="B578" s="11" t="s">
        <v>12</v>
      </c>
      <c r="C578" s="43">
        <f>LISTINI!G580</f>
        <v>0.48392011444684885</v>
      </c>
      <c r="D578" s="43">
        <f>LISTINI!J580</f>
        <v>0.484</v>
      </c>
      <c r="E578" s="43">
        <f>LISTINI!M580</f>
        <v>0.484</v>
      </c>
      <c r="F578" s="44">
        <f>LISTINI!P580</f>
        <v>0.484</v>
      </c>
      <c r="G578" s="44">
        <f>LISTINI!S580</f>
        <v>0.484</v>
      </c>
      <c r="H578" s="44">
        <f>LISTINI!V580</f>
        <v>0.484</v>
      </c>
      <c r="I578" s="44">
        <f>LISTINI!Y580</f>
        <v>0.484</v>
      </c>
      <c r="J578" s="44">
        <f>LISTINI!AB580</f>
        <v>0.484</v>
      </c>
      <c r="K578" s="44">
        <f>LISTINI!AE580</f>
        <v>0.484</v>
      </c>
      <c r="L578" s="43">
        <f>LISTINI!AH580</f>
        <v>0.484</v>
      </c>
      <c r="M578" s="43">
        <f>LISTINI!AK580</f>
        <v>0.484</v>
      </c>
      <c r="N578" s="43">
        <f>LISTINI!AN580</f>
        <v>0.484</v>
      </c>
      <c r="O578" s="102">
        <f t="shared" si="8"/>
        <v>0.4839933428705707</v>
      </c>
    </row>
    <row r="579" spans="1:15" ht="12.75">
      <c r="A579" s="4" t="s">
        <v>602</v>
      </c>
      <c r="B579" s="11" t="s">
        <v>12</v>
      </c>
      <c r="C579" s="43">
        <f>LISTINI!G581</f>
        <v>0.5644873907048087</v>
      </c>
      <c r="D579" s="43">
        <f>LISTINI!J581</f>
        <v>0.564</v>
      </c>
      <c r="E579" s="43">
        <f>LISTINI!M581</f>
        <v>0.564</v>
      </c>
      <c r="F579" s="44">
        <f>LISTINI!P581</f>
        <v>0.564</v>
      </c>
      <c r="G579" s="44">
        <f>LISTINI!S581</f>
        <v>0.564</v>
      </c>
      <c r="H579" s="44">
        <f>LISTINI!V581</f>
        <v>0.564</v>
      </c>
      <c r="I579" s="44">
        <f>LISTINI!Y581</f>
        <v>0.564</v>
      </c>
      <c r="J579" s="44">
        <f>LISTINI!AB581</f>
        <v>0.564</v>
      </c>
      <c r="K579" s="44">
        <f>LISTINI!AE581</f>
        <v>0.564</v>
      </c>
      <c r="L579" s="43">
        <f>LISTINI!AH581</f>
        <v>0.564</v>
      </c>
      <c r="M579" s="43">
        <f>LISTINI!AK581</f>
        <v>0.564</v>
      </c>
      <c r="N579" s="43">
        <f>LISTINI!AN581</f>
        <v>0.564</v>
      </c>
      <c r="O579" s="102">
        <f t="shared" si="8"/>
        <v>0.5640406158920674</v>
      </c>
    </row>
    <row r="580" spans="1:15" ht="12.75">
      <c r="A580" s="4" t="s">
        <v>432</v>
      </c>
      <c r="B580" s="11" t="s">
        <v>12</v>
      </c>
      <c r="C580" s="43">
        <f>LISTINI!G582</f>
        <v>0.28405129449921757</v>
      </c>
      <c r="D580" s="43">
        <f>LISTINI!J582</f>
        <v>0.284</v>
      </c>
      <c r="E580" s="43">
        <f>LISTINI!M582</f>
        <v>0.284</v>
      </c>
      <c r="F580" s="44">
        <f>LISTINI!P582</f>
        <v>0.284</v>
      </c>
      <c r="G580" s="44">
        <f>LISTINI!S582</f>
        <v>0.284</v>
      </c>
      <c r="H580" s="44">
        <f>LISTINI!V582</f>
        <v>0.284</v>
      </c>
      <c r="I580" s="44">
        <f>LISTINI!Y582</f>
        <v>0.284</v>
      </c>
      <c r="J580" s="44">
        <f>LISTINI!AB582</f>
        <v>0.284</v>
      </c>
      <c r="K580" s="44">
        <f>LISTINI!AE582</f>
        <v>0.284</v>
      </c>
      <c r="L580" s="43">
        <f>LISTINI!AH582</f>
        <v>0.284</v>
      </c>
      <c r="M580" s="43">
        <f>LISTINI!AK582</f>
        <v>0.284</v>
      </c>
      <c r="N580" s="43">
        <f>LISTINI!AN582</f>
        <v>0.284</v>
      </c>
      <c r="O580" s="102">
        <f t="shared" si="8"/>
        <v>0.28400427454160143</v>
      </c>
    </row>
    <row r="581" spans="1:15" ht="12.75">
      <c r="A581" s="4" t="s">
        <v>433</v>
      </c>
      <c r="B581" s="11" t="s">
        <v>12</v>
      </c>
      <c r="C581" s="43">
        <f>LISTINI!G583</f>
        <v>0.29179814798555986</v>
      </c>
      <c r="D581" s="43">
        <f>LISTINI!J583</f>
        <v>0.292</v>
      </c>
      <c r="E581" s="43">
        <f>LISTINI!M583</f>
        <v>0.292</v>
      </c>
      <c r="F581" s="44">
        <f>LISTINI!P583</f>
        <v>0.292</v>
      </c>
      <c r="G581" s="44">
        <f>LISTINI!S583</f>
        <v>0.292</v>
      </c>
      <c r="H581" s="44">
        <f>LISTINI!V583</f>
        <v>0.292</v>
      </c>
      <c r="I581" s="44">
        <f>LISTINI!Y583</f>
        <v>0.292</v>
      </c>
      <c r="J581" s="44">
        <f>LISTINI!AB583</f>
        <v>0.292</v>
      </c>
      <c r="K581" s="44">
        <f>LISTINI!AE583</f>
        <v>0.292</v>
      </c>
      <c r="L581" s="43">
        <f>LISTINI!AH583</f>
        <v>0.292</v>
      </c>
      <c r="M581" s="43">
        <f>LISTINI!AK583</f>
        <v>0.292</v>
      </c>
      <c r="N581" s="43">
        <f>LISTINI!AN583</f>
        <v>0.292</v>
      </c>
      <c r="O581" s="102">
        <f t="shared" si="8"/>
        <v>0.2919831789987966</v>
      </c>
    </row>
    <row r="582" spans="1:15" ht="12.75">
      <c r="A582" s="4" t="s">
        <v>434</v>
      </c>
      <c r="B582" s="11" t="s">
        <v>12</v>
      </c>
      <c r="C582" s="43">
        <f>LISTINI!G584</f>
        <v>0.3202032774354816</v>
      </c>
      <c r="D582" s="43">
        <f>LISTINI!J584</f>
        <v>0.32</v>
      </c>
      <c r="E582" s="43">
        <f>LISTINI!M584</f>
        <v>0.32</v>
      </c>
      <c r="F582" s="44">
        <f>LISTINI!P584</f>
        <v>0.32</v>
      </c>
      <c r="G582" s="44">
        <f>LISTINI!S584</f>
        <v>0.32</v>
      </c>
      <c r="H582" s="44">
        <f>LISTINI!V584</f>
        <v>0.32</v>
      </c>
      <c r="I582" s="44">
        <f>LISTINI!Y584</f>
        <v>0.32</v>
      </c>
      <c r="J582" s="44">
        <f>LISTINI!AB584</f>
        <v>0.32</v>
      </c>
      <c r="K582" s="44">
        <f>LISTINI!AE584</f>
        <v>0.32</v>
      </c>
      <c r="L582" s="43">
        <f>LISTINI!AH584</f>
        <v>0.32</v>
      </c>
      <c r="M582" s="43">
        <f>LISTINI!AK584</f>
        <v>0.32</v>
      </c>
      <c r="N582" s="43">
        <f>LISTINI!AN584</f>
        <v>0.32</v>
      </c>
      <c r="O582" s="102">
        <f t="shared" si="8"/>
        <v>0.3200169397862901</v>
      </c>
    </row>
    <row r="583" spans="1:15" ht="12.75">
      <c r="A583" s="4" t="s">
        <v>435</v>
      </c>
      <c r="B583" s="11" t="s">
        <v>12</v>
      </c>
      <c r="C583" s="43">
        <f>LISTINI!G585</f>
        <v>0.34602612238995595</v>
      </c>
      <c r="D583" s="43">
        <f>LISTINI!J585</f>
        <v>0.346</v>
      </c>
      <c r="E583" s="43">
        <f>LISTINI!M585</f>
        <v>0.346</v>
      </c>
      <c r="F583" s="44">
        <f>LISTINI!P585</f>
        <v>0.346</v>
      </c>
      <c r="G583" s="44">
        <f>LISTINI!S585</f>
        <v>0.346</v>
      </c>
      <c r="H583" s="44">
        <f>LISTINI!V585</f>
        <v>0.346</v>
      </c>
      <c r="I583" s="44">
        <f>LISTINI!Y585</f>
        <v>0.346</v>
      </c>
      <c r="J583" s="44">
        <f>LISTINI!AB585</f>
        <v>0.346</v>
      </c>
      <c r="K583" s="44">
        <f>LISTINI!AE585</f>
        <v>0.346</v>
      </c>
      <c r="L583" s="43">
        <f>LISTINI!AH585</f>
        <v>0.346</v>
      </c>
      <c r="M583" s="43">
        <f>LISTINI!AK585</f>
        <v>0.346</v>
      </c>
      <c r="N583" s="43">
        <f>LISTINI!AN585</f>
        <v>0.346</v>
      </c>
      <c r="O583" s="102">
        <f t="shared" si="8"/>
        <v>0.3460021768658297</v>
      </c>
    </row>
    <row r="584" spans="1:15" ht="12.75">
      <c r="A584" s="4" t="s">
        <v>436</v>
      </c>
      <c r="B584" s="11" t="s">
        <v>586</v>
      </c>
      <c r="C584" s="43">
        <f>LISTINI!G586</f>
        <v>2.0658275963579458</v>
      </c>
      <c r="D584" s="43">
        <f>LISTINI!J586</f>
        <v>2.065</v>
      </c>
      <c r="E584" s="43">
        <f>LISTINI!M586</f>
        <v>2.065</v>
      </c>
      <c r="F584" s="44">
        <f>LISTINI!P586</f>
        <v>2.065</v>
      </c>
      <c r="G584" s="44">
        <f>LISTINI!S586</f>
        <v>2.065</v>
      </c>
      <c r="H584" s="44">
        <f>LISTINI!V586</f>
        <v>2.065</v>
      </c>
      <c r="I584" s="44">
        <f>LISTINI!Y586</f>
        <v>2.065</v>
      </c>
      <c r="J584" s="44">
        <f>LISTINI!AB586</f>
        <v>2.065</v>
      </c>
      <c r="K584" s="44">
        <f>LISTINI!AE586</f>
        <v>2.065</v>
      </c>
      <c r="L584" s="43">
        <f>LISTINI!AH586</f>
        <v>2.065</v>
      </c>
      <c r="M584" s="43">
        <f>LISTINI!AK586</f>
        <v>2.065</v>
      </c>
      <c r="N584" s="43">
        <f>LISTINI!AN586</f>
        <v>2.065</v>
      </c>
      <c r="O584" s="102">
        <f t="shared" si="8"/>
        <v>2.0650689663631625</v>
      </c>
    </row>
    <row r="585" spans="1:15" ht="12.75">
      <c r="A585" s="4" t="s">
        <v>437</v>
      </c>
      <c r="B585" s="11" t="s">
        <v>12</v>
      </c>
      <c r="C585" s="43">
        <f>LISTINI!G587</f>
        <v>2.5069650926781906</v>
      </c>
      <c r="D585" s="43">
        <f>LISTINI!J587</f>
        <v>2.505</v>
      </c>
      <c r="E585" s="43">
        <f>LISTINI!M587</f>
        <v>2.505</v>
      </c>
      <c r="F585" s="44">
        <f>LISTINI!P587</f>
        <v>2.505</v>
      </c>
      <c r="G585" s="44">
        <f>LISTINI!S587</f>
        <v>2.505</v>
      </c>
      <c r="H585" s="44">
        <f>LISTINI!V587</f>
        <v>2.505</v>
      </c>
      <c r="I585" s="44">
        <f>LISTINI!Y587</f>
        <v>2.505</v>
      </c>
      <c r="J585" s="44">
        <f>LISTINI!AB587</f>
        <v>2.505</v>
      </c>
      <c r="K585" s="44">
        <f>LISTINI!AE587</f>
        <v>2.505</v>
      </c>
      <c r="L585" s="43">
        <f>LISTINI!AH587</f>
        <v>2.505</v>
      </c>
      <c r="M585" s="43">
        <f>LISTINI!AK587</f>
        <v>2.505</v>
      </c>
      <c r="N585" s="43">
        <f>LISTINI!AN587</f>
        <v>2.505</v>
      </c>
      <c r="O585" s="102">
        <f t="shared" si="8"/>
        <v>2.505163757723182</v>
      </c>
    </row>
    <row r="586" spans="1:15" ht="12.75">
      <c r="A586" s="4" t="s">
        <v>438</v>
      </c>
      <c r="B586" s="11" t="s">
        <v>12</v>
      </c>
      <c r="C586" s="43">
        <f>LISTINI!G588</f>
        <v>2.895</v>
      </c>
      <c r="D586" s="43">
        <f>LISTINI!J588</f>
        <v>2.895</v>
      </c>
      <c r="E586" s="43">
        <f>LISTINI!M588</f>
        <v>2.895</v>
      </c>
      <c r="F586" s="44">
        <f>LISTINI!P588</f>
        <v>2.895</v>
      </c>
      <c r="G586" s="44">
        <f>LISTINI!S588</f>
        <v>2.895</v>
      </c>
      <c r="H586" s="44">
        <f>LISTINI!V588</f>
        <v>2.895</v>
      </c>
      <c r="I586" s="44">
        <f>LISTINI!Y588</f>
        <v>2.895</v>
      </c>
      <c r="J586" s="44">
        <f>LISTINI!AB588</f>
        <v>2.895</v>
      </c>
      <c r="K586" s="44">
        <f>LISTINI!AE588</f>
        <v>2.895</v>
      </c>
      <c r="L586" s="43">
        <f>LISTINI!AH588</f>
        <v>2.895</v>
      </c>
      <c r="M586" s="43">
        <f>LISTINI!AK588</f>
        <v>2.895</v>
      </c>
      <c r="N586" s="43">
        <f>LISTINI!AN588</f>
        <v>2.895</v>
      </c>
      <c r="O586" s="102">
        <f t="shared" si="8"/>
        <v>2.895</v>
      </c>
    </row>
    <row r="587" spans="1:15" ht="12.75">
      <c r="A587" s="4" t="s">
        <v>439</v>
      </c>
      <c r="B587" s="11" t="s">
        <v>12</v>
      </c>
      <c r="C587" s="43">
        <f>LISTINI!G589</f>
        <v>3.666843983535354</v>
      </c>
      <c r="D587" s="43">
        <f>LISTINI!J589</f>
        <v>3.665</v>
      </c>
      <c r="E587" s="43">
        <f>LISTINI!M589</f>
        <v>3.665</v>
      </c>
      <c r="F587" s="44">
        <f>LISTINI!P589</f>
        <v>3.665</v>
      </c>
      <c r="G587" s="44">
        <f>LISTINI!S589</f>
        <v>3.665</v>
      </c>
      <c r="H587" s="44">
        <f>LISTINI!V589</f>
        <v>3.665</v>
      </c>
      <c r="I587" s="44">
        <f>LISTINI!Y589</f>
        <v>3.665</v>
      </c>
      <c r="J587" s="44">
        <f>LISTINI!AB589</f>
        <v>3.665</v>
      </c>
      <c r="K587" s="44">
        <f>LISTINI!AE589</f>
        <v>3.665</v>
      </c>
      <c r="L587" s="43">
        <f>LISTINI!AH589</f>
        <v>3.665</v>
      </c>
      <c r="M587" s="43">
        <f>LISTINI!AK589</f>
        <v>3.665</v>
      </c>
      <c r="N587" s="43">
        <f>LISTINI!AN589</f>
        <v>3.665</v>
      </c>
      <c r="O587" s="102">
        <f t="shared" si="8"/>
        <v>3.6651536652946124</v>
      </c>
    </row>
    <row r="588" spans="1:15" ht="12.75">
      <c r="A588" s="4" t="s">
        <v>440</v>
      </c>
      <c r="B588" s="11" t="s">
        <v>12</v>
      </c>
      <c r="C588" s="43">
        <f>LISTINI!G590</f>
        <v>4.855</v>
      </c>
      <c r="D588" s="43">
        <f>LISTINI!J590</f>
        <v>4.855</v>
      </c>
      <c r="E588" s="43">
        <f>LISTINI!M590</f>
        <v>4.855</v>
      </c>
      <c r="F588" s="44">
        <f>LISTINI!P590</f>
        <v>4.855</v>
      </c>
      <c r="G588" s="44">
        <f>LISTINI!S590</f>
        <v>4.855</v>
      </c>
      <c r="H588" s="44">
        <f>LISTINI!V590</f>
        <v>4.855</v>
      </c>
      <c r="I588" s="44">
        <f>LISTINI!Y590</f>
        <v>4.855</v>
      </c>
      <c r="J588" s="44">
        <f>LISTINI!AB590</f>
        <v>4.855</v>
      </c>
      <c r="K588" s="44">
        <f>LISTINI!AE590</f>
        <v>4.855</v>
      </c>
      <c r="L588" s="43">
        <f>LISTINI!AH590</f>
        <v>4.855</v>
      </c>
      <c r="M588" s="43">
        <f>LISTINI!AK590</f>
        <v>4.855</v>
      </c>
      <c r="N588" s="43">
        <f>LISTINI!AN590</f>
        <v>4.855</v>
      </c>
      <c r="O588" s="102">
        <f t="shared" si="8"/>
        <v>4.855000000000001</v>
      </c>
    </row>
    <row r="589" spans="1:15" ht="12.75">
      <c r="A589" s="4" t="s">
        <v>441</v>
      </c>
      <c r="B589" s="11" t="s">
        <v>12</v>
      </c>
      <c r="C589" s="43">
        <f>LISTINI!G591</f>
        <v>6.455711238618582</v>
      </c>
      <c r="D589" s="43">
        <f>LISTINI!J591</f>
        <v>6.455</v>
      </c>
      <c r="E589" s="43">
        <f>LISTINI!M591</f>
        <v>6.455</v>
      </c>
      <c r="F589" s="44">
        <f>LISTINI!P591</f>
        <v>6.455</v>
      </c>
      <c r="G589" s="44">
        <f>LISTINI!S591</f>
        <v>6.455</v>
      </c>
      <c r="H589" s="44">
        <f>LISTINI!V591</f>
        <v>6.455</v>
      </c>
      <c r="I589" s="44">
        <f>LISTINI!Y591</f>
        <v>6.455</v>
      </c>
      <c r="J589" s="44">
        <f>LISTINI!AB591</f>
        <v>6.455</v>
      </c>
      <c r="K589" s="44">
        <f>LISTINI!AE591</f>
        <v>6.455</v>
      </c>
      <c r="L589" s="43">
        <f>LISTINI!AH591</f>
        <v>6.455</v>
      </c>
      <c r="M589" s="43">
        <f>LISTINI!AK591</f>
        <v>6.455</v>
      </c>
      <c r="N589" s="43">
        <f>LISTINI!AN591</f>
        <v>6.455</v>
      </c>
      <c r="O589" s="102">
        <f t="shared" si="8"/>
        <v>6.455059269884881</v>
      </c>
    </row>
    <row r="590" spans="1:15" ht="12.75">
      <c r="A590" s="4" t="s">
        <v>442</v>
      </c>
      <c r="B590" s="11" t="s">
        <v>12</v>
      </c>
      <c r="C590" s="43">
        <f>LISTINI!G592</f>
        <v>7.798499176251246</v>
      </c>
      <c r="D590" s="43">
        <f>LISTINI!J592</f>
        <v>7.795</v>
      </c>
      <c r="E590" s="43">
        <f>LISTINI!M592</f>
        <v>7.795</v>
      </c>
      <c r="F590" s="44">
        <f>LISTINI!P592</f>
        <v>7.795</v>
      </c>
      <c r="G590" s="44">
        <f>LISTINI!S592</f>
        <v>7.795</v>
      </c>
      <c r="H590" s="44">
        <f>LISTINI!V592</f>
        <v>7.795</v>
      </c>
      <c r="I590" s="44">
        <f>LISTINI!Y592</f>
        <v>7.795</v>
      </c>
      <c r="J590" s="44">
        <f>LISTINI!AB592</f>
        <v>7.795</v>
      </c>
      <c r="K590" s="44">
        <f>LISTINI!AE592</f>
        <v>7.795</v>
      </c>
      <c r="L590" s="43">
        <f>LISTINI!AH592</f>
        <v>7.795</v>
      </c>
      <c r="M590" s="43">
        <f>LISTINI!AK592</f>
        <v>7.795</v>
      </c>
      <c r="N590" s="43">
        <f>LISTINI!AN592</f>
        <v>7.795</v>
      </c>
      <c r="O590" s="102">
        <f t="shared" si="8"/>
        <v>7.795291598020938</v>
      </c>
    </row>
    <row r="591" spans="1:15" ht="12.75">
      <c r="A591" s="4" t="s">
        <v>603</v>
      </c>
      <c r="B591" s="11" t="s">
        <v>12</v>
      </c>
      <c r="C591" s="43">
        <f>LISTINI!G593</f>
        <v>13.479525066235597</v>
      </c>
      <c r="D591" s="43">
        <f>LISTINI!J593</f>
        <v>13.48</v>
      </c>
      <c r="E591" s="43">
        <f>LISTINI!M593</f>
        <v>13.48</v>
      </c>
      <c r="F591" s="44">
        <f>LISTINI!P593</f>
        <v>13.48</v>
      </c>
      <c r="G591" s="44">
        <f>LISTINI!S593</f>
        <v>13.48</v>
      </c>
      <c r="H591" s="44">
        <f>LISTINI!V593</f>
        <v>13.48</v>
      </c>
      <c r="I591" s="44">
        <f>LISTINI!Y593</f>
        <v>13.48</v>
      </c>
      <c r="J591" s="44">
        <f>LISTINI!AB593</f>
        <v>13.48</v>
      </c>
      <c r="K591" s="44">
        <f>LISTINI!AE593</f>
        <v>13.48</v>
      </c>
      <c r="L591" s="43">
        <f>LISTINI!AH593</f>
        <v>13.48</v>
      </c>
      <c r="M591" s="43">
        <f>LISTINI!AK593</f>
        <v>13.48</v>
      </c>
      <c r="N591" s="43">
        <f>LISTINI!AN593</f>
        <v>13.48</v>
      </c>
      <c r="O591" s="102">
        <f aca="true" t="shared" si="9" ref="O591:O654">AVERAGE(C591:N591)</f>
        <v>13.4799604221863</v>
      </c>
    </row>
    <row r="592" spans="1:15" ht="12.75">
      <c r="A592" s="4" t="s">
        <v>443</v>
      </c>
      <c r="B592" s="11" t="s">
        <v>12</v>
      </c>
      <c r="C592" s="43">
        <f>LISTINI!G594</f>
        <v>18.127637158040976</v>
      </c>
      <c r="D592" s="43">
        <f>LISTINI!J594</f>
        <v>18.125</v>
      </c>
      <c r="E592" s="43">
        <f>LISTINI!M594</f>
        <v>18.125</v>
      </c>
      <c r="F592" s="44">
        <f>LISTINI!P594</f>
        <v>18.125</v>
      </c>
      <c r="G592" s="44">
        <f>LISTINI!S594</f>
        <v>18.125</v>
      </c>
      <c r="H592" s="44">
        <f>LISTINI!V594</f>
        <v>18.125</v>
      </c>
      <c r="I592" s="44">
        <f>LISTINI!Y594</f>
        <v>18.125</v>
      </c>
      <c r="J592" s="44">
        <f>LISTINI!AB594</f>
        <v>18.125</v>
      </c>
      <c r="K592" s="44">
        <f>LISTINI!AE594</f>
        <v>18.125</v>
      </c>
      <c r="L592" s="43">
        <f>LISTINI!AH594</f>
        <v>18.125</v>
      </c>
      <c r="M592" s="43">
        <f>LISTINI!AK594</f>
        <v>18.125</v>
      </c>
      <c r="N592" s="43">
        <f>LISTINI!AN594</f>
        <v>18.125</v>
      </c>
      <c r="O592" s="102">
        <f t="shared" si="9"/>
        <v>18.125219763170083</v>
      </c>
    </row>
    <row r="593" spans="1:15" ht="12.75">
      <c r="A593" s="4" t="s">
        <v>444</v>
      </c>
      <c r="B593" s="11" t="s">
        <v>335</v>
      </c>
      <c r="C593" s="43">
        <f>LISTINI!G595</f>
        <v>4.906340541350121</v>
      </c>
      <c r="D593" s="43">
        <f>LISTINI!J595</f>
        <v>4.91</v>
      </c>
      <c r="E593" s="43">
        <f>LISTINI!M595</f>
        <v>4.91</v>
      </c>
      <c r="F593" s="44">
        <f>LISTINI!P595</f>
        <v>4.91</v>
      </c>
      <c r="G593" s="44">
        <f>LISTINI!S595</f>
        <v>4.91</v>
      </c>
      <c r="H593" s="44">
        <f>LISTINI!V595</f>
        <v>4.91</v>
      </c>
      <c r="I593" s="44">
        <f>LISTINI!Y595</f>
        <v>4.91</v>
      </c>
      <c r="J593" s="44">
        <f>LISTINI!AB595</f>
        <v>4.91</v>
      </c>
      <c r="K593" s="44">
        <f>LISTINI!AE595</f>
        <v>4.91</v>
      </c>
      <c r="L593" s="43">
        <f>LISTINI!AH595</f>
        <v>4.91</v>
      </c>
      <c r="M593" s="43">
        <f>LISTINI!AK595</f>
        <v>4.91</v>
      </c>
      <c r="N593" s="43">
        <f>LISTINI!AN595</f>
        <v>4.91</v>
      </c>
      <c r="O593" s="102">
        <f t="shared" si="9"/>
        <v>4.909695045112509</v>
      </c>
    </row>
    <row r="594" spans="1:15" ht="12.75">
      <c r="A594" s="4" t="s">
        <v>445</v>
      </c>
      <c r="B594" s="11" t="s">
        <v>12</v>
      </c>
      <c r="C594" s="43">
        <f>LISTINI!G596</f>
        <v>5.422797440439608</v>
      </c>
      <c r="D594" s="43">
        <f>LISTINI!J596</f>
        <v>5.42</v>
      </c>
      <c r="E594" s="43">
        <f>LISTINI!M596</f>
        <v>5.42</v>
      </c>
      <c r="F594" s="44">
        <f>LISTINI!P596</f>
        <v>5.42</v>
      </c>
      <c r="G594" s="44">
        <f>LISTINI!S596</f>
        <v>5.42</v>
      </c>
      <c r="H594" s="44">
        <f>LISTINI!V596</f>
        <v>5.42</v>
      </c>
      <c r="I594" s="44">
        <f>LISTINI!Y596</f>
        <v>5.42</v>
      </c>
      <c r="J594" s="44">
        <f>LISTINI!AB596</f>
        <v>5.42</v>
      </c>
      <c r="K594" s="44">
        <f>LISTINI!AE596</f>
        <v>5.42</v>
      </c>
      <c r="L594" s="43">
        <f>LISTINI!AH596</f>
        <v>5.42</v>
      </c>
      <c r="M594" s="43">
        <f>LISTINI!AK596</f>
        <v>5.42</v>
      </c>
      <c r="N594" s="43">
        <f>LISTINI!AN596</f>
        <v>5.42</v>
      </c>
      <c r="O594" s="102">
        <f t="shared" si="9"/>
        <v>5.4202331200366345</v>
      </c>
    </row>
    <row r="595" spans="1:15" ht="12.75">
      <c r="A595" s="4" t="s">
        <v>446</v>
      </c>
      <c r="B595" s="11" t="s">
        <v>12</v>
      </c>
      <c r="C595" s="43">
        <f>LISTINI!G597</f>
        <v>7.488625036797554</v>
      </c>
      <c r="D595" s="43">
        <f>LISTINI!J597</f>
        <v>7.49</v>
      </c>
      <c r="E595" s="43">
        <f>LISTINI!M597</f>
        <v>7.49</v>
      </c>
      <c r="F595" s="44">
        <f>LISTINI!P597</f>
        <v>7.49</v>
      </c>
      <c r="G595" s="44">
        <f>LISTINI!S597</f>
        <v>7.49</v>
      </c>
      <c r="H595" s="44">
        <f>LISTINI!V597</f>
        <v>7.49</v>
      </c>
      <c r="I595" s="44">
        <f>LISTINI!Y597</f>
        <v>7.49</v>
      </c>
      <c r="J595" s="44">
        <f>LISTINI!AB597</f>
        <v>7.49</v>
      </c>
      <c r="K595" s="44">
        <f>LISTINI!AE597</f>
        <v>7.49</v>
      </c>
      <c r="L595" s="43">
        <f>LISTINI!AH597</f>
        <v>7.49</v>
      </c>
      <c r="M595" s="43">
        <f>LISTINI!AK597</f>
        <v>7.49</v>
      </c>
      <c r="N595" s="43">
        <f>LISTINI!AN597</f>
        <v>7.49</v>
      </c>
      <c r="O595" s="102">
        <f t="shared" si="9"/>
        <v>7.489885419733128</v>
      </c>
    </row>
    <row r="596" spans="1:15" ht="12.75">
      <c r="A596" s="4" t="s">
        <v>447</v>
      </c>
      <c r="B596" s="11" t="s">
        <v>12</v>
      </c>
      <c r="C596" s="43">
        <f>LISTINI!G598</f>
        <v>116.20280229513446</v>
      </c>
      <c r="D596" s="43">
        <f>LISTINI!J598</f>
        <v>116.20000000000002</v>
      </c>
      <c r="E596" s="43">
        <f>LISTINI!M598</f>
        <v>116.20000000000002</v>
      </c>
      <c r="F596" s="44">
        <f>LISTINI!P598</f>
        <v>116.20000000000002</v>
      </c>
      <c r="G596" s="44">
        <f>LISTINI!S598</f>
        <v>116.20000000000002</v>
      </c>
      <c r="H596" s="44">
        <f>LISTINI!V598</f>
        <v>116.20000000000002</v>
      </c>
      <c r="I596" s="44">
        <f>LISTINI!Y598</f>
        <v>116.20000000000002</v>
      </c>
      <c r="J596" s="44">
        <f>LISTINI!AB598</f>
        <v>116.20000000000002</v>
      </c>
      <c r="K596" s="44">
        <f>LISTINI!AE598</f>
        <v>116.20000000000002</v>
      </c>
      <c r="L596" s="43">
        <f>LISTINI!AH598</f>
        <v>116.20000000000002</v>
      </c>
      <c r="M596" s="43">
        <f>LISTINI!AK598</f>
        <v>116.20000000000002</v>
      </c>
      <c r="N596" s="43">
        <f>LISTINI!AN598</f>
        <v>116.20000000000002</v>
      </c>
      <c r="O596" s="102">
        <f t="shared" si="9"/>
        <v>116.20023352459457</v>
      </c>
    </row>
    <row r="597" spans="1:15" ht="12.75">
      <c r="A597" s="4" t="s">
        <v>448</v>
      </c>
      <c r="B597" s="11" t="s">
        <v>12</v>
      </c>
      <c r="C597" s="43">
        <f>LISTINI!G599</f>
        <v>2.326142247723716</v>
      </c>
      <c r="D597" s="43">
        <f>LISTINI!J599</f>
        <v>2.325</v>
      </c>
      <c r="E597" s="43">
        <f>LISTINI!M599</f>
        <v>2.325</v>
      </c>
      <c r="F597" s="44">
        <f>LISTINI!P599</f>
        <v>2.325</v>
      </c>
      <c r="G597" s="44">
        <f>LISTINI!S599</f>
        <v>2.325</v>
      </c>
      <c r="H597" s="44">
        <f>LISTINI!V599</f>
        <v>2.325</v>
      </c>
      <c r="I597" s="44">
        <f>LISTINI!Y599</f>
        <v>2.325</v>
      </c>
      <c r="J597" s="44">
        <f>LISTINI!AB599</f>
        <v>2.325</v>
      </c>
      <c r="K597" s="44">
        <f>LISTINI!AE599</f>
        <v>2.325</v>
      </c>
      <c r="L597" s="43">
        <f>LISTINI!AH599</f>
        <v>2.325</v>
      </c>
      <c r="M597" s="43">
        <f>LISTINI!AK599</f>
        <v>2.325</v>
      </c>
      <c r="N597" s="43">
        <f>LISTINI!AN599</f>
        <v>2.325</v>
      </c>
      <c r="O597" s="102">
        <f t="shared" si="9"/>
        <v>2.325095187310309</v>
      </c>
    </row>
    <row r="598" spans="2:15" ht="12.75">
      <c r="B598" s="12"/>
      <c r="C598" s="43"/>
      <c r="D598" s="43"/>
      <c r="E598" s="43">
        <f>LISTINI!M600</f>
        <v>0</v>
      </c>
      <c r="F598" s="44">
        <f>LISTINI!P600</f>
        <v>0</v>
      </c>
      <c r="G598" s="44">
        <f>LISTINI!S600</f>
        <v>0</v>
      </c>
      <c r="H598" s="44">
        <f>LISTINI!V600</f>
        <v>0</v>
      </c>
      <c r="I598" s="44">
        <f>LISTINI!Y600</f>
        <v>0</v>
      </c>
      <c r="J598" s="44" t="str">
        <f>LISTINI!AB600</f>
        <v>-</v>
      </c>
      <c r="K598" s="44" t="str">
        <f>LISTINI!AE600</f>
        <v>-</v>
      </c>
      <c r="L598" s="43" t="str">
        <f>LISTINI!AH600</f>
        <v>-</v>
      </c>
      <c r="M598" s="43" t="str">
        <f>LISTINI!AK600</f>
        <v>-</v>
      </c>
      <c r="N598" s="43" t="str">
        <f>LISTINI!AN600</f>
        <v>-</v>
      </c>
      <c r="O598" s="102">
        <f t="shared" si="9"/>
        <v>0</v>
      </c>
    </row>
    <row r="599" spans="1:15" ht="12.75">
      <c r="A599" s="5" t="s">
        <v>449</v>
      </c>
      <c r="B599" s="12"/>
      <c r="C599" s="43"/>
      <c r="D599" s="43"/>
      <c r="E599" s="43">
        <f>LISTINI!M601</f>
        <v>0</v>
      </c>
      <c r="F599" s="44">
        <f>LISTINI!P601</f>
        <v>0</v>
      </c>
      <c r="G599" s="44">
        <f>LISTINI!S601</f>
        <v>0</v>
      </c>
      <c r="H599" s="44">
        <f>LISTINI!V601</f>
        <v>0</v>
      </c>
      <c r="I599" s="44">
        <f>LISTINI!Y601</f>
        <v>0</v>
      </c>
      <c r="J599" s="44" t="str">
        <f>LISTINI!AB601</f>
        <v>-</v>
      </c>
      <c r="K599" s="44" t="str">
        <f>LISTINI!AE601</f>
        <v>-</v>
      </c>
      <c r="L599" s="43" t="str">
        <f>LISTINI!AH601</f>
        <v>-</v>
      </c>
      <c r="M599" s="43" t="str">
        <f>LISTINI!AK601</f>
        <v>-</v>
      </c>
      <c r="N599" s="43" t="str">
        <f>LISTINI!AN601</f>
        <v>-</v>
      </c>
      <c r="O599" s="102">
        <f t="shared" si="9"/>
        <v>0</v>
      </c>
    </row>
    <row r="600" spans="1:15" ht="12.75">
      <c r="A600" s="6" t="s">
        <v>450</v>
      </c>
      <c r="B600" s="12"/>
      <c r="C600" s="43"/>
      <c r="D600" s="43"/>
      <c r="E600" s="43">
        <f>LISTINI!M602</f>
        <v>0</v>
      </c>
      <c r="F600" s="44">
        <f>LISTINI!P602</f>
        <v>0</v>
      </c>
      <c r="G600" s="44">
        <f>LISTINI!S602</f>
        <v>0</v>
      </c>
      <c r="H600" s="44">
        <f>LISTINI!V602</f>
        <v>0</v>
      </c>
      <c r="I600" s="44">
        <f>LISTINI!Y602</f>
        <v>0</v>
      </c>
      <c r="J600" s="44" t="str">
        <f>LISTINI!AB602</f>
        <v>-</v>
      </c>
      <c r="K600" s="44" t="str">
        <f>LISTINI!AE602</f>
        <v>-</v>
      </c>
      <c r="L600" s="43" t="str">
        <f>LISTINI!AH602</f>
        <v>-</v>
      </c>
      <c r="M600" s="43" t="str">
        <f>LISTINI!AK602</f>
        <v>-</v>
      </c>
      <c r="N600" s="43" t="str">
        <f>LISTINI!AN602</f>
        <v>-</v>
      </c>
      <c r="O600" s="102">
        <f t="shared" si="9"/>
        <v>0</v>
      </c>
    </row>
    <row r="601" spans="2:15" ht="12.75">
      <c r="B601" s="12"/>
      <c r="C601" s="43"/>
      <c r="D601" s="43"/>
      <c r="E601" s="43">
        <f>LISTINI!M603</f>
        <v>0</v>
      </c>
      <c r="F601" s="44">
        <f>LISTINI!P603</f>
        <v>0</v>
      </c>
      <c r="G601" s="44">
        <f>LISTINI!S603</f>
        <v>0</v>
      </c>
      <c r="H601" s="44">
        <f>LISTINI!V603</f>
        <v>0</v>
      </c>
      <c r="I601" s="44">
        <f>LISTINI!Y603</f>
        <v>0</v>
      </c>
      <c r="J601" s="44" t="str">
        <f>LISTINI!AB603</f>
        <v>-</v>
      </c>
      <c r="K601" s="44" t="str">
        <f>LISTINI!AE603</f>
        <v>-</v>
      </c>
      <c r="L601" s="43" t="str">
        <f>LISTINI!AH603</f>
        <v>-</v>
      </c>
      <c r="M601" s="43" t="str">
        <f>LISTINI!AK603</f>
        <v>-</v>
      </c>
      <c r="N601" s="43" t="str">
        <f>LISTINI!AN603</f>
        <v>-</v>
      </c>
      <c r="O601" s="102">
        <f t="shared" si="9"/>
        <v>0</v>
      </c>
    </row>
    <row r="602" spans="1:15" ht="12.75">
      <c r="A602" s="3" t="s">
        <v>451</v>
      </c>
      <c r="B602" s="12"/>
      <c r="C602" s="43"/>
      <c r="D602" s="43"/>
      <c r="E602" s="43">
        <f>LISTINI!M604</f>
        <v>0</v>
      </c>
      <c r="F602" s="44">
        <f>LISTINI!P604</f>
        <v>0</v>
      </c>
      <c r="G602" s="44">
        <f>LISTINI!S604</f>
        <v>0</v>
      </c>
      <c r="H602" s="44">
        <f>LISTINI!V604</f>
        <v>0</v>
      </c>
      <c r="I602" s="44">
        <f>LISTINI!Y604</f>
        <v>0</v>
      </c>
      <c r="J602" s="44" t="str">
        <f>LISTINI!AB604</f>
        <v>-</v>
      </c>
      <c r="K602" s="44" t="str">
        <f>LISTINI!AE604</f>
        <v>-</v>
      </c>
      <c r="L602" s="43" t="str">
        <f>LISTINI!AH604</f>
        <v>-</v>
      </c>
      <c r="M602" s="43" t="str">
        <f>LISTINI!AK604</f>
        <v>-</v>
      </c>
      <c r="N602" s="43" t="str">
        <f>LISTINI!AN604</f>
        <v>-</v>
      </c>
      <c r="O602" s="102">
        <f t="shared" si="9"/>
        <v>0</v>
      </c>
    </row>
    <row r="603" spans="1:15" ht="12.75">
      <c r="A603" s="4" t="s">
        <v>452</v>
      </c>
      <c r="B603" s="11" t="s">
        <v>587</v>
      </c>
      <c r="C603" s="43">
        <f>LISTINI!G605</f>
        <v>3.875827596357946</v>
      </c>
      <c r="D603" s="43">
        <f>LISTINI!J605</f>
        <v>3.875</v>
      </c>
      <c r="E603" s="43">
        <f>LISTINI!M605</f>
        <v>3.875</v>
      </c>
      <c r="F603" s="44">
        <f>LISTINI!P605</f>
        <v>3.875</v>
      </c>
      <c r="G603" s="44">
        <f>LISTINI!S605</f>
        <v>3.875</v>
      </c>
      <c r="H603" s="44">
        <f>LISTINI!V605</f>
        <v>3.875</v>
      </c>
      <c r="I603" s="44">
        <f>LISTINI!Y605</f>
        <v>3.875</v>
      </c>
      <c r="J603" s="44">
        <f>LISTINI!AB605</f>
        <v>3.875</v>
      </c>
      <c r="K603" s="44">
        <f>LISTINI!AE605</f>
        <v>3.875</v>
      </c>
      <c r="L603" s="43">
        <f>LISTINI!AH605</f>
        <v>3.875</v>
      </c>
      <c r="M603" s="43">
        <f>LISTINI!AK605</f>
        <v>3.875</v>
      </c>
      <c r="N603" s="43">
        <f>LISTINI!AN605</f>
        <v>3.875</v>
      </c>
      <c r="O603" s="102">
        <f t="shared" si="9"/>
        <v>3.875068966363162</v>
      </c>
    </row>
    <row r="604" spans="1:15" ht="12.75">
      <c r="A604" s="4" t="s">
        <v>453</v>
      </c>
      <c r="B604" s="11" t="s">
        <v>12</v>
      </c>
      <c r="C604" s="43">
        <f>LISTINI!G606</f>
        <v>4.648112091805379</v>
      </c>
      <c r="D604" s="43">
        <f>LISTINI!J606</f>
        <v>4.65</v>
      </c>
      <c r="E604" s="43">
        <f>LISTINI!M606</f>
        <v>4.65</v>
      </c>
      <c r="F604" s="44">
        <f>LISTINI!P606</f>
        <v>4.65</v>
      </c>
      <c r="G604" s="44">
        <f>LISTINI!S606</f>
        <v>4.65</v>
      </c>
      <c r="H604" s="44">
        <f>LISTINI!V606</f>
        <v>4.65</v>
      </c>
      <c r="I604" s="44">
        <f>LISTINI!Y606</f>
        <v>4.65</v>
      </c>
      <c r="J604" s="44">
        <f>LISTINI!AB606</f>
        <v>4.65</v>
      </c>
      <c r="K604" s="44">
        <f>LISTINI!AE606</f>
        <v>4.65</v>
      </c>
      <c r="L604" s="43">
        <f>LISTINI!AH606</f>
        <v>4.65</v>
      </c>
      <c r="M604" s="43">
        <f>LISTINI!AK606</f>
        <v>4.65</v>
      </c>
      <c r="N604" s="43">
        <f>LISTINI!AN606</f>
        <v>4.65</v>
      </c>
      <c r="O604" s="102">
        <f t="shared" si="9"/>
        <v>4.649842674317115</v>
      </c>
    </row>
    <row r="605" spans="1:15" ht="12.75">
      <c r="A605" s="4" t="s">
        <v>454</v>
      </c>
      <c r="B605" s="11" t="s">
        <v>12</v>
      </c>
      <c r="C605" s="43">
        <f>LISTINI!G607</f>
        <v>4.389883642260635</v>
      </c>
      <c r="D605" s="43">
        <f>LISTINI!J607</f>
        <v>4.390000000000001</v>
      </c>
      <c r="E605" s="43">
        <f>LISTINI!M607</f>
        <v>4.390000000000001</v>
      </c>
      <c r="F605" s="44">
        <f>LISTINI!P607</f>
        <v>4.390000000000001</v>
      </c>
      <c r="G605" s="44">
        <f>LISTINI!S607</f>
        <v>4.390000000000001</v>
      </c>
      <c r="H605" s="44">
        <f>LISTINI!V607</f>
        <v>4.390000000000001</v>
      </c>
      <c r="I605" s="44">
        <f>LISTINI!Y607</f>
        <v>4.390000000000001</v>
      </c>
      <c r="J605" s="44">
        <f>LISTINI!AB607</f>
        <v>4.390000000000001</v>
      </c>
      <c r="K605" s="44">
        <f>LISTINI!AE607</f>
        <v>4.390000000000001</v>
      </c>
      <c r="L605" s="43">
        <f>LISTINI!AH607</f>
        <v>4.390000000000001</v>
      </c>
      <c r="M605" s="43">
        <f>LISTINI!AK607</f>
        <v>4.390000000000001</v>
      </c>
      <c r="N605" s="43">
        <f>LISTINI!AN607</f>
        <v>4.390000000000001</v>
      </c>
      <c r="O605" s="102">
        <f t="shared" si="9"/>
        <v>4.38999030352172</v>
      </c>
    </row>
    <row r="606" spans="1:15" ht="12.75">
      <c r="A606" s="4" t="s">
        <v>455</v>
      </c>
      <c r="B606" s="11" t="s">
        <v>12</v>
      </c>
      <c r="C606" s="43">
        <f>LISTINI!G608</f>
        <v>7.746853486342297</v>
      </c>
      <c r="D606" s="43">
        <f>LISTINI!J608</f>
        <v>7.745</v>
      </c>
      <c r="E606" s="43">
        <f>LISTINI!M608</f>
        <v>7.745</v>
      </c>
      <c r="F606" s="44">
        <f>LISTINI!P608</f>
        <v>7.745</v>
      </c>
      <c r="G606" s="44">
        <f>LISTINI!S608</f>
        <v>7.745</v>
      </c>
      <c r="H606" s="44">
        <f>LISTINI!V608</f>
        <v>7.745</v>
      </c>
      <c r="I606" s="44">
        <f>LISTINI!Y608</f>
        <v>7.745</v>
      </c>
      <c r="J606" s="44">
        <f>LISTINI!AB608</f>
        <v>7.745</v>
      </c>
      <c r="K606" s="44">
        <f>LISTINI!AE608</f>
        <v>7.745</v>
      </c>
      <c r="L606" s="43">
        <f>LISTINI!AH608</f>
        <v>7.745</v>
      </c>
      <c r="M606" s="43">
        <f>LISTINI!AK608</f>
        <v>7.745</v>
      </c>
      <c r="N606" s="43">
        <f>LISTINI!AN608</f>
        <v>7.745</v>
      </c>
      <c r="O606" s="102">
        <f t="shared" si="9"/>
        <v>7.745154457195192</v>
      </c>
    </row>
    <row r="607" spans="2:15" ht="12.75">
      <c r="B607" s="12"/>
      <c r="C607" s="43"/>
      <c r="D607" s="43"/>
      <c r="E607" s="43">
        <f>LISTINI!M609</f>
        <v>0</v>
      </c>
      <c r="F607" s="44">
        <f>LISTINI!P609</f>
        <v>0</v>
      </c>
      <c r="G607" s="44">
        <f>LISTINI!S609</f>
        <v>0</v>
      </c>
      <c r="H607" s="44">
        <f>LISTINI!V609</f>
        <v>0</v>
      </c>
      <c r="I607" s="44">
        <f>LISTINI!Y609</f>
        <v>0</v>
      </c>
      <c r="J607" s="44" t="str">
        <f>LISTINI!AB609</f>
        <v>-</v>
      </c>
      <c r="K607" s="44" t="str">
        <f>LISTINI!AE609</f>
        <v>-</v>
      </c>
      <c r="L607" s="43" t="str">
        <f>LISTINI!AH609</f>
        <v>-</v>
      </c>
      <c r="M607" s="43" t="str">
        <f>LISTINI!AK609</f>
        <v>-</v>
      </c>
      <c r="N607" s="43" t="str">
        <f>LISTINI!AN609</f>
        <v>-</v>
      </c>
      <c r="O607" s="102">
        <f t="shared" si="9"/>
        <v>0</v>
      </c>
    </row>
    <row r="608" spans="1:15" ht="12.75">
      <c r="A608" s="3" t="s">
        <v>456</v>
      </c>
      <c r="B608" s="12"/>
      <c r="C608" s="43"/>
      <c r="D608" s="43"/>
      <c r="E608" s="43">
        <f>LISTINI!M610</f>
        <v>0</v>
      </c>
      <c r="F608" s="44">
        <f>LISTINI!P610</f>
        <v>0</v>
      </c>
      <c r="G608" s="44">
        <f>LISTINI!S610</f>
        <v>0</v>
      </c>
      <c r="H608" s="44">
        <f>LISTINI!V610</f>
        <v>0</v>
      </c>
      <c r="I608" s="44">
        <f>LISTINI!Y610</f>
        <v>0</v>
      </c>
      <c r="J608" s="44" t="str">
        <f>LISTINI!AB610</f>
        <v>-</v>
      </c>
      <c r="K608" s="44" t="str">
        <f>LISTINI!AE610</f>
        <v>-</v>
      </c>
      <c r="L608" s="43" t="str">
        <f>LISTINI!AH610</f>
        <v>-</v>
      </c>
      <c r="M608" s="43" t="str">
        <f>LISTINI!AK610</f>
        <v>-</v>
      </c>
      <c r="N608" s="43" t="str">
        <f>LISTINI!AN610</f>
        <v>-</v>
      </c>
      <c r="O608" s="102">
        <f t="shared" si="9"/>
        <v>0</v>
      </c>
    </row>
    <row r="609" spans="1:15" ht="12.75">
      <c r="A609" s="4" t="s">
        <v>457</v>
      </c>
      <c r="B609" s="11" t="s">
        <v>587</v>
      </c>
      <c r="C609" s="43">
        <f>LISTINI!G611</f>
        <v>8.265</v>
      </c>
      <c r="D609" s="43">
        <f>LISTINI!J611</f>
        <v>8.265</v>
      </c>
      <c r="E609" s="43">
        <f>LISTINI!M611</f>
        <v>8.265</v>
      </c>
      <c r="F609" s="44">
        <f>LISTINI!P611</f>
        <v>8.265</v>
      </c>
      <c r="G609" s="44">
        <f>LISTINI!S611</f>
        <v>8.265</v>
      </c>
      <c r="H609" s="44">
        <f>LISTINI!V611</f>
        <v>8.265</v>
      </c>
      <c r="I609" s="44">
        <f>LISTINI!Y611</f>
        <v>8.265</v>
      </c>
      <c r="J609" s="44">
        <f>LISTINI!AB611</f>
        <v>8.265</v>
      </c>
      <c r="K609" s="44">
        <f>LISTINI!AE611</f>
        <v>8.265</v>
      </c>
      <c r="L609" s="43">
        <f>LISTINI!AH611</f>
        <v>8.265</v>
      </c>
      <c r="M609" s="43">
        <f>LISTINI!AK611</f>
        <v>8.265</v>
      </c>
      <c r="N609" s="43">
        <f>LISTINI!AN611</f>
        <v>8.265</v>
      </c>
      <c r="O609" s="102">
        <f t="shared" si="9"/>
        <v>8.265</v>
      </c>
    </row>
    <row r="610" spans="1:15" ht="12.75">
      <c r="A610" s="4" t="s">
        <v>458</v>
      </c>
      <c r="B610" s="11" t="s">
        <v>12</v>
      </c>
      <c r="C610" s="43">
        <f>LISTINI!G612</f>
        <v>9.555</v>
      </c>
      <c r="D610" s="43">
        <f>LISTINI!J612</f>
        <v>9.555</v>
      </c>
      <c r="E610" s="43">
        <f>LISTINI!M612</f>
        <v>9.555</v>
      </c>
      <c r="F610" s="44">
        <f>LISTINI!P612</f>
        <v>9.555</v>
      </c>
      <c r="G610" s="44">
        <f>LISTINI!S612</f>
        <v>9.555</v>
      </c>
      <c r="H610" s="44">
        <f>LISTINI!V612</f>
        <v>9.555</v>
      </c>
      <c r="I610" s="44">
        <f>LISTINI!Y612</f>
        <v>9.555</v>
      </c>
      <c r="J610" s="44">
        <f>LISTINI!AB612</f>
        <v>9.555</v>
      </c>
      <c r="K610" s="44">
        <f>LISTINI!AE612</f>
        <v>9.555</v>
      </c>
      <c r="L610" s="43">
        <f>LISTINI!AH612</f>
        <v>9.555</v>
      </c>
      <c r="M610" s="43">
        <f>LISTINI!AK612</f>
        <v>9.555</v>
      </c>
      <c r="N610" s="43">
        <f>LISTINI!AN612</f>
        <v>9.555</v>
      </c>
      <c r="O610" s="102">
        <f t="shared" si="9"/>
        <v>9.555000000000001</v>
      </c>
    </row>
    <row r="611" spans="2:15" ht="12.75">
      <c r="B611" s="12"/>
      <c r="C611" s="43"/>
      <c r="D611" s="43"/>
      <c r="E611" s="43">
        <f>LISTINI!M613</f>
        <v>0</v>
      </c>
      <c r="F611" s="44">
        <f>LISTINI!P613</f>
        <v>0</v>
      </c>
      <c r="G611" s="44">
        <f>LISTINI!S613</f>
        <v>0</v>
      </c>
      <c r="H611" s="44">
        <f>LISTINI!V613</f>
        <v>0</v>
      </c>
      <c r="I611" s="44">
        <f>LISTINI!Y613</f>
        <v>0</v>
      </c>
      <c r="J611" s="44" t="str">
        <f>LISTINI!AB613</f>
        <v>-</v>
      </c>
      <c r="K611" s="44" t="str">
        <f>LISTINI!AE613</f>
        <v>-</v>
      </c>
      <c r="L611" s="43" t="str">
        <f>LISTINI!AH613</f>
        <v>-</v>
      </c>
      <c r="M611" s="43" t="str">
        <f>LISTINI!AK613</f>
        <v>-</v>
      </c>
      <c r="N611" s="43" t="str">
        <f>LISTINI!AN613</f>
        <v>-</v>
      </c>
      <c r="O611" s="102">
        <f t="shared" si="9"/>
        <v>0</v>
      </c>
    </row>
    <row r="612" spans="1:15" ht="12.75">
      <c r="A612" s="5" t="s">
        <v>459</v>
      </c>
      <c r="B612" s="12"/>
      <c r="C612" s="43"/>
      <c r="D612" s="43"/>
      <c r="E612" s="43">
        <f>LISTINI!M614</f>
        <v>0</v>
      </c>
      <c r="F612" s="44">
        <f>LISTINI!P614</f>
        <v>0</v>
      </c>
      <c r="G612" s="44">
        <f>LISTINI!S614</f>
        <v>0</v>
      </c>
      <c r="H612" s="44">
        <f>LISTINI!V614</f>
        <v>0</v>
      </c>
      <c r="I612" s="44">
        <f>LISTINI!Y614</f>
        <v>0</v>
      </c>
      <c r="J612" s="44" t="str">
        <f>LISTINI!AB614</f>
        <v>-</v>
      </c>
      <c r="K612" s="44" t="str">
        <f>LISTINI!AE614</f>
        <v>-</v>
      </c>
      <c r="L612" s="43" t="str">
        <f>LISTINI!AH614</f>
        <v>-</v>
      </c>
      <c r="M612" s="43" t="str">
        <f>LISTINI!AK614</f>
        <v>-</v>
      </c>
      <c r="N612" s="43" t="str">
        <f>LISTINI!AN614</f>
        <v>-</v>
      </c>
      <c r="O612" s="102">
        <f t="shared" si="9"/>
        <v>0</v>
      </c>
    </row>
    <row r="613" spans="1:15" ht="12.75">
      <c r="A613" s="6" t="s">
        <v>450</v>
      </c>
      <c r="B613" s="12"/>
      <c r="C613" s="43"/>
      <c r="D613" s="43"/>
      <c r="E613" s="43">
        <f>LISTINI!M615</f>
        <v>0</v>
      </c>
      <c r="F613" s="44">
        <f>LISTINI!P615</f>
        <v>0</v>
      </c>
      <c r="G613" s="44">
        <f>LISTINI!S615</f>
        <v>0</v>
      </c>
      <c r="H613" s="44">
        <f>LISTINI!V615</f>
        <v>0</v>
      </c>
      <c r="I613" s="44">
        <f>LISTINI!Y615</f>
        <v>0</v>
      </c>
      <c r="J613" s="44" t="str">
        <f>LISTINI!AB615</f>
        <v>-</v>
      </c>
      <c r="K613" s="44" t="str">
        <f>LISTINI!AE615</f>
        <v>-</v>
      </c>
      <c r="L613" s="43" t="str">
        <f>LISTINI!AH615</f>
        <v>-</v>
      </c>
      <c r="M613" s="43" t="str">
        <f>LISTINI!AK615</f>
        <v>-</v>
      </c>
      <c r="N613" s="43" t="str">
        <f>LISTINI!AN615</f>
        <v>-</v>
      </c>
      <c r="O613" s="102">
        <f t="shared" si="9"/>
        <v>0</v>
      </c>
    </row>
    <row r="614" spans="2:15" ht="12.75">
      <c r="B614" s="12"/>
      <c r="C614" s="43"/>
      <c r="D614" s="43"/>
      <c r="E614" s="43">
        <f>LISTINI!M616</f>
        <v>0</v>
      </c>
      <c r="F614" s="44">
        <f>LISTINI!P616</f>
        <v>0</v>
      </c>
      <c r="G614" s="44">
        <f>LISTINI!S616</f>
        <v>0</v>
      </c>
      <c r="H614" s="44">
        <f>LISTINI!V616</f>
        <v>0</v>
      </c>
      <c r="I614" s="44">
        <f>LISTINI!Y616</f>
        <v>0</v>
      </c>
      <c r="J614" s="44" t="str">
        <f>LISTINI!AB616</f>
        <v>-</v>
      </c>
      <c r="K614" s="44" t="str">
        <f>LISTINI!AE616</f>
        <v>-</v>
      </c>
      <c r="L614" s="43" t="str">
        <f>LISTINI!AH616</f>
        <v>-</v>
      </c>
      <c r="M614" s="43" t="str">
        <f>LISTINI!AK616</f>
        <v>-</v>
      </c>
      <c r="N614" s="43" t="str">
        <f>LISTINI!AN616</f>
        <v>-</v>
      </c>
      <c r="O614" s="102">
        <f t="shared" si="9"/>
        <v>0</v>
      </c>
    </row>
    <row r="615" spans="1:15" ht="12.75">
      <c r="A615" s="3" t="s">
        <v>460</v>
      </c>
      <c r="B615" s="12"/>
      <c r="C615" s="43"/>
      <c r="D615" s="43"/>
      <c r="E615" s="43">
        <f>LISTINI!M617</f>
        <v>0</v>
      </c>
      <c r="F615" s="44">
        <f>LISTINI!P617</f>
        <v>0</v>
      </c>
      <c r="G615" s="44">
        <f>LISTINI!S617</f>
        <v>0</v>
      </c>
      <c r="H615" s="44">
        <f>LISTINI!V617</f>
        <v>0</v>
      </c>
      <c r="I615" s="44">
        <f>LISTINI!Y617</f>
        <v>0</v>
      </c>
      <c r="J615" s="44" t="str">
        <f>LISTINI!AB617</f>
        <v>-</v>
      </c>
      <c r="K615" s="44" t="str">
        <f>LISTINI!AE617</f>
        <v>-</v>
      </c>
      <c r="L615" s="43" t="str">
        <f>LISTINI!AH617</f>
        <v>-</v>
      </c>
      <c r="M615" s="43" t="str">
        <f>LISTINI!AK617</f>
        <v>-</v>
      </c>
      <c r="N615" s="43" t="str">
        <f>LISTINI!AN617</f>
        <v>-</v>
      </c>
      <c r="O615" s="102">
        <f t="shared" si="9"/>
        <v>0</v>
      </c>
    </row>
    <row r="616" spans="1:15" ht="12.75">
      <c r="A616" s="4" t="s">
        <v>461</v>
      </c>
      <c r="B616" s="12" t="s">
        <v>588</v>
      </c>
      <c r="C616" s="43">
        <f>LISTINI!G618</f>
        <v>0.10251669446926306</v>
      </c>
      <c r="D616" s="43">
        <f>LISTINI!J618</f>
        <v>0.10250000000000001</v>
      </c>
      <c r="E616" s="43">
        <f>LISTINI!M618</f>
        <v>0.10250000000000001</v>
      </c>
      <c r="F616" s="44">
        <f>LISTINI!P618</f>
        <v>0.10250000000000001</v>
      </c>
      <c r="G616" s="44">
        <f>LISTINI!S618</f>
        <v>0.10250000000000001</v>
      </c>
      <c r="H616" s="44">
        <f>LISTINI!V618</f>
        <v>0.10250000000000001</v>
      </c>
      <c r="I616" s="44">
        <f>LISTINI!Y618</f>
        <v>0.10250000000000001</v>
      </c>
      <c r="J616" s="44">
        <f>LISTINI!AB618</f>
        <v>0.10250000000000001</v>
      </c>
      <c r="K616" s="44">
        <f>LISTINI!AE618</f>
        <v>0.10250000000000001</v>
      </c>
      <c r="L616" s="43">
        <f>LISTINI!AH618</f>
        <v>0.10250000000000001</v>
      </c>
      <c r="M616" s="43">
        <f>LISTINI!AK618</f>
        <v>0.10250000000000001</v>
      </c>
      <c r="N616" s="43">
        <f>LISTINI!AN618</f>
        <v>0.10250000000000001</v>
      </c>
      <c r="O616" s="102">
        <f t="shared" si="9"/>
        <v>0.10250139120577195</v>
      </c>
    </row>
    <row r="617" spans="2:15" ht="12.75">
      <c r="B617" s="12"/>
      <c r="C617" s="43"/>
      <c r="D617" s="43"/>
      <c r="E617" s="43">
        <f>LISTINI!M619</f>
        <v>0</v>
      </c>
      <c r="F617" s="44">
        <f>LISTINI!P619</f>
        <v>0</v>
      </c>
      <c r="G617" s="44">
        <f>LISTINI!S619</f>
        <v>0</v>
      </c>
      <c r="H617" s="44">
        <f>LISTINI!V619</f>
        <v>0</v>
      </c>
      <c r="I617" s="44">
        <f>LISTINI!Y619</f>
        <v>0</v>
      </c>
      <c r="J617" s="44" t="str">
        <f>LISTINI!AB619</f>
        <v>-</v>
      </c>
      <c r="K617" s="44" t="str">
        <f>LISTINI!AE619</f>
        <v>-</v>
      </c>
      <c r="L617" s="43" t="str">
        <f>LISTINI!AH619</f>
        <v>-</v>
      </c>
      <c r="M617" s="43" t="str">
        <f>LISTINI!AK619</f>
        <v>-</v>
      </c>
      <c r="N617" s="43" t="str">
        <f>LISTINI!AN619</f>
        <v>-</v>
      </c>
      <c r="O617" s="102">
        <f t="shared" si="9"/>
        <v>0</v>
      </c>
    </row>
    <row r="618" spans="1:15" ht="12.75">
      <c r="A618" s="3" t="s">
        <v>462</v>
      </c>
      <c r="B618" s="12"/>
      <c r="C618" s="43"/>
      <c r="D618" s="43"/>
      <c r="E618" s="43">
        <f>LISTINI!M620</f>
        <v>0</v>
      </c>
      <c r="F618" s="44">
        <f>LISTINI!P620</f>
        <v>0</v>
      </c>
      <c r="G618" s="44">
        <f>LISTINI!S620</f>
        <v>0</v>
      </c>
      <c r="H618" s="44">
        <f>LISTINI!V620</f>
        <v>0</v>
      </c>
      <c r="I618" s="44">
        <f>LISTINI!Y620</f>
        <v>0</v>
      </c>
      <c r="J618" s="44" t="str">
        <f>LISTINI!AB620</f>
        <v>-</v>
      </c>
      <c r="K618" s="44" t="str">
        <f>LISTINI!AE620</f>
        <v>-</v>
      </c>
      <c r="L618" s="43" t="str">
        <f>LISTINI!AH620</f>
        <v>-</v>
      </c>
      <c r="M618" s="43" t="str">
        <f>LISTINI!AK620</f>
        <v>-</v>
      </c>
      <c r="N618" s="43" t="str">
        <f>LISTINI!AN620</f>
        <v>-</v>
      </c>
      <c r="O618" s="102">
        <f t="shared" si="9"/>
        <v>0</v>
      </c>
    </row>
    <row r="619" spans="1:15" ht="12.75">
      <c r="A619" s="4" t="s">
        <v>463</v>
      </c>
      <c r="B619" s="11" t="s">
        <v>11</v>
      </c>
      <c r="C619" s="43">
        <f>LISTINI!G621</f>
        <v>41</v>
      </c>
      <c r="D619" s="43">
        <f>LISTINI!J621</f>
        <v>41</v>
      </c>
      <c r="E619" s="43">
        <f>LISTINI!M621</f>
        <v>41</v>
      </c>
      <c r="F619" s="44">
        <f>LISTINI!P621</f>
        <v>41</v>
      </c>
      <c r="G619" s="44">
        <f>LISTINI!S621</f>
        <v>41</v>
      </c>
      <c r="H619" s="44">
        <f>LISTINI!V621</f>
        <v>41</v>
      </c>
      <c r="I619" s="44">
        <f>LISTINI!Y621</f>
        <v>41</v>
      </c>
      <c r="J619" s="44">
        <f>LISTINI!AB621</f>
        <v>41</v>
      </c>
      <c r="K619" s="44">
        <f>LISTINI!AE621</f>
        <v>41</v>
      </c>
      <c r="L619" s="43">
        <f>LISTINI!AH621</f>
        <v>41</v>
      </c>
      <c r="M619" s="43">
        <f>LISTINI!AK621</f>
        <v>41</v>
      </c>
      <c r="N619" s="43">
        <f>LISTINI!AN621</f>
        <v>41</v>
      </c>
      <c r="O619" s="102">
        <f t="shared" si="9"/>
        <v>41</v>
      </c>
    </row>
    <row r="620" spans="1:15" ht="12.75">
      <c r="A620" s="4" t="s">
        <v>464</v>
      </c>
      <c r="B620" s="11" t="s">
        <v>12</v>
      </c>
      <c r="C620" s="43">
        <f>LISTINI!G622</f>
        <v>61</v>
      </c>
      <c r="D620" s="43">
        <f>LISTINI!J622</f>
        <v>61</v>
      </c>
      <c r="E620" s="43">
        <f>LISTINI!M622</f>
        <v>61</v>
      </c>
      <c r="F620" s="44">
        <f>LISTINI!P622</f>
        <v>61</v>
      </c>
      <c r="G620" s="44">
        <f>LISTINI!S622</f>
        <v>61</v>
      </c>
      <c r="H620" s="44">
        <f>LISTINI!V622</f>
        <v>61</v>
      </c>
      <c r="I620" s="44">
        <f>LISTINI!Y622</f>
        <v>61</v>
      </c>
      <c r="J620" s="44">
        <f>LISTINI!AB622</f>
        <v>61</v>
      </c>
      <c r="K620" s="44">
        <f>LISTINI!AE622</f>
        <v>61</v>
      </c>
      <c r="L620" s="43">
        <f>LISTINI!AH622</f>
        <v>61</v>
      </c>
      <c r="M620" s="43">
        <f>LISTINI!AK622</f>
        <v>61</v>
      </c>
      <c r="N620" s="43">
        <f>LISTINI!AN622</f>
        <v>61</v>
      </c>
      <c r="O620" s="102">
        <f t="shared" si="9"/>
        <v>61</v>
      </c>
    </row>
    <row r="621" spans="1:15" ht="12.75">
      <c r="A621" s="4" t="s">
        <v>465</v>
      </c>
      <c r="B621" s="11" t="s">
        <v>12</v>
      </c>
      <c r="C621" s="43">
        <f>LISTINI!G623</f>
        <v>63</v>
      </c>
      <c r="D621" s="43">
        <f>LISTINI!J623</f>
        <v>63</v>
      </c>
      <c r="E621" s="43">
        <f>LISTINI!M623</f>
        <v>63</v>
      </c>
      <c r="F621" s="44">
        <f>LISTINI!P623</f>
        <v>63</v>
      </c>
      <c r="G621" s="44">
        <f>LISTINI!S623</f>
        <v>63</v>
      </c>
      <c r="H621" s="44">
        <f>LISTINI!V623</f>
        <v>63</v>
      </c>
      <c r="I621" s="44">
        <f>LISTINI!Y623</f>
        <v>63</v>
      </c>
      <c r="J621" s="44">
        <f>LISTINI!AB623</f>
        <v>63</v>
      </c>
      <c r="K621" s="44">
        <f>LISTINI!AE623</f>
        <v>63</v>
      </c>
      <c r="L621" s="43">
        <f>LISTINI!AH623</f>
        <v>63</v>
      </c>
      <c r="M621" s="43">
        <f>LISTINI!AK623</f>
        <v>63</v>
      </c>
      <c r="N621" s="43">
        <f>LISTINI!AN623</f>
        <v>63</v>
      </c>
      <c r="O621" s="102">
        <f t="shared" si="9"/>
        <v>63</v>
      </c>
    </row>
    <row r="622" spans="2:15" ht="12.75">
      <c r="B622" s="12"/>
      <c r="C622" s="43"/>
      <c r="D622" s="43"/>
      <c r="E622" s="43">
        <f>LISTINI!M624</f>
        <v>0</v>
      </c>
      <c r="F622" s="44">
        <f>LISTINI!P624</f>
        <v>0</v>
      </c>
      <c r="G622" s="44">
        <f>LISTINI!S624</f>
        <v>0</v>
      </c>
      <c r="H622" s="44">
        <f>LISTINI!V624</f>
        <v>0</v>
      </c>
      <c r="I622" s="44">
        <f>LISTINI!Y624</f>
        <v>0</v>
      </c>
      <c r="J622" s="44" t="str">
        <f>LISTINI!AB624</f>
        <v>-</v>
      </c>
      <c r="K622" s="44" t="str">
        <f>LISTINI!AE624</f>
        <v>-</v>
      </c>
      <c r="L622" s="43" t="str">
        <f>LISTINI!AH624</f>
        <v>-</v>
      </c>
      <c r="M622" s="43" t="str">
        <f>LISTINI!AK624</f>
        <v>-</v>
      </c>
      <c r="N622" s="43" t="str">
        <f>LISTINI!AN624</f>
        <v>-</v>
      </c>
      <c r="O622" s="102">
        <f t="shared" si="9"/>
        <v>0</v>
      </c>
    </row>
    <row r="623" spans="1:15" ht="12.75">
      <c r="A623" s="3" t="s">
        <v>466</v>
      </c>
      <c r="B623" s="12"/>
      <c r="C623" s="43"/>
      <c r="D623" s="43"/>
      <c r="E623" s="43">
        <f>LISTINI!M625</f>
        <v>0</v>
      </c>
      <c r="F623" s="44">
        <f>LISTINI!P625</f>
        <v>0</v>
      </c>
      <c r="G623" s="44">
        <f>LISTINI!S625</f>
        <v>0</v>
      </c>
      <c r="H623" s="44">
        <f>LISTINI!V625</f>
        <v>0</v>
      </c>
      <c r="I623" s="44">
        <f>LISTINI!Y625</f>
        <v>0</v>
      </c>
      <c r="J623" s="44" t="str">
        <f>LISTINI!AB625</f>
        <v>-</v>
      </c>
      <c r="K623" s="44" t="str">
        <f>LISTINI!AE625</f>
        <v>-</v>
      </c>
      <c r="L623" s="43" t="str">
        <f>LISTINI!AH625</f>
        <v>-</v>
      </c>
      <c r="M623" s="43" t="str">
        <f>LISTINI!AK625</f>
        <v>-</v>
      </c>
      <c r="N623" s="43" t="str">
        <f>LISTINI!AN625</f>
        <v>-</v>
      </c>
      <c r="O623" s="102">
        <f t="shared" si="9"/>
        <v>0</v>
      </c>
    </row>
    <row r="624" spans="1:15" ht="12.75">
      <c r="A624" s="4" t="s">
        <v>467</v>
      </c>
      <c r="B624" s="11" t="s">
        <v>11</v>
      </c>
      <c r="C624" s="43">
        <f>LISTINI!G626</f>
        <v>27.25</v>
      </c>
      <c r="D624" s="43">
        <f>LISTINI!J626</f>
        <v>27.25</v>
      </c>
      <c r="E624" s="43">
        <f>LISTINI!M626</f>
        <v>27.25</v>
      </c>
      <c r="F624" s="44">
        <f>LISTINI!P626</f>
        <v>27.25</v>
      </c>
      <c r="G624" s="44">
        <f>LISTINI!S626</f>
        <v>27.25</v>
      </c>
      <c r="H624" s="44">
        <f>LISTINI!V626</f>
        <v>27.25</v>
      </c>
      <c r="I624" s="44">
        <f>LISTINI!Y626</f>
        <v>27.25</v>
      </c>
      <c r="J624" s="44">
        <f>LISTINI!AB626</f>
        <v>27.25</v>
      </c>
      <c r="K624" s="44">
        <f>LISTINI!AE626</f>
        <v>27.25</v>
      </c>
      <c r="L624" s="43">
        <f>LISTINI!AH626</f>
        <v>27.25</v>
      </c>
      <c r="M624" s="43">
        <f>LISTINI!AK626</f>
        <v>27.25</v>
      </c>
      <c r="N624" s="43">
        <f>LISTINI!AN626</f>
        <v>27.25</v>
      </c>
      <c r="O624" s="102">
        <f t="shared" si="9"/>
        <v>27.25</v>
      </c>
    </row>
    <row r="625" spans="1:15" ht="12.75">
      <c r="A625" s="4" t="s">
        <v>468</v>
      </c>
      <c r="B625" s="11" t="s">
        <v>12</v>
      </c>
      <c r="C625" s="43">
        <f>LISTINI!G627</f>
        <v>1.0587366431334473</v>
      </c>
      <c r="D625" s="43">
        <f>LISTINI!J627</f>
        <v>1.059</v>
      </c>
      <c r="E625" s="43">
        <f>LISTINI!M627</f>
        <v>1.059</v>
      </c>
      <c r="F625" s="44">
        <f>LISTINI!P627</f>
        <v>1.059</v>
      </c>
      <c r="G625" s="44">
        <f>LISTINI!S627</f>
        <v>1.059</v>
      </c>
      <c r="H625" s="44">
        <f>LISTINI!V627</f>
        <v>1.4249999999999998</v>
      </c>
      <c r="I625" s="44">
        <f>LISTINI!Y627</f>
        <v>1.625</v>
      </c>
      <c r="J625" s="44">
        <f>LISTINI!AB627</f>
        <v>1.625</v>
      </c>
      <c r="K625" s="44">
        <f>LISTINI!AE627</f>
        <v>1.625</v>
      </c>
      <c r="L625" s="43">
        <f>LISTINI!AH627</f>
        <v>1.625</v>
      </c>
      <c r="M625" s="43">
        <f>LISTINI!AK627</f>
        <v>1.625</v>
      </c>
      <c r="N625" s="43">
        <f>LISTINI!AN627</f>
        <v>1.625</v>
      </c>
      <c r="O625" s="102">
        <f t="shared" si="9"/>
        <v>1.372478053594454</v>
      </c>
    </row>
    <row r="626" spans="2:15" ht="12.75">
      <c r="B626" s="12"/>
      <c r="C626" s="43"/>
      <c r="D626" s="43"/>
      <c r="E626" s="43">
        <f>LISTINI!M628</f>
        <v>0</v>
      </c>
      <c r="F626" s="44">
        <f>LISTINI!P628</f>
        <v>0</v>
      </c>
      <c r="G626" s="44">
        <f>LISTINI!S628</f>
        <v>0</v>
      </c>
      <c r="H626" s="44">
        <f>LISTINI!V628</f>
        <v>0</v>
      </c>
      <c r="I626" s="44">
        <f>LISTINI!Y628</f>
        <v>0</v>
      </c>
      <c r="J626" s="44" t="str">
        <f>LISTINI!AB628</f>
        <v>-</v>
      </c>
      <c r="K626" s="44" t="str">
        <f>LISTINI!AE628</f>
        <v>-</v>
      </c>
      <c r="L626" s="43" t="str">
        <f>LISTINI!AH628</f>
        <v>-</v>
      </c>
      <c r="M626" s="43" t="str">
        <f>LISTINI!AK628</f>
        <v>-</v>
      </c>
      <c r="N626" s="43" t="str">
        <f>LISTINI!AN628</f>
        <v>-</v>
      </c>
      <c r="O626" s="102">
        <f t="shared" si="9"/>
        <v>0</v>
      </c>
    </row>
    <row r="627" spans="1:15" ht="12.75">
      <c r="A627" s="3" t="s">
        <v>469</v>
      </c>
      <c r="B627" s="12"/>
      <c r="C627" s="43"/>
      <c r="D627" s="43"/>
      <c r="E627" s="43">
        <f>LISTINI!M629</f>
        <v>0</v>
      </c>
      <c r="F627" s="44">
        <f>LISTINI!P629</f>
        <v>0</v>
      </c>
      <c r="G627" s="44">
        <f>LISTINI!S629</f>
        <v>0</v>
      </c>
      <c r="H627" s="44">
        <f>LISTINI!V629</f>
        <v>0</v>
      </c>
      <c r="I627" s="44">
        <f>LISTINI!Y629</f>
        <v>0</v>
      </c>
      <c r="J627" s="44" t="str">
        <f>LISTINI!AB629</f>
        <v>-</v>
      </c>
      <c r="K627" s="44" t="str">
        <f>LISTINI!AE629</f>
        <v>-</v>
      </c>
      <c r="L627" s="43" t="str">
        <f>LISTINI!AH629</f>
        <v>-</v>
      </c>
      <c r="M627" s="43" t="str">
        <f>LISTINI!AK629</f>
        <v>-</v>
      </c>
      <c r="N627" s="43" t="str">
        <f>LISTINI!AN629</f>
        <v>-</v>
      </c>
      <c r="O627" s="102">
        <f t="shared" si="9"/>
        <v>0</v>
      </c>
    </row>
    <row r="628" spans="1:15" ht="12.75">
      <c r="A628" s="4" t="s">
        <v>470</v>
      </c>
      <c r="B628" s="11" t="s">
        <v>11</v>
      </c>
      <c r="C628" s="43">
        <f>LISTINI!G630</f>
        <v>15.25</v>
      </c>
      <c r="D628" s="43">
        <f>LISTINI!J630</f>
        <v>15.25</v>
      </c>
      <c r="E628" s="43">
        <f>LISTINI!M630</f>
        <v>15.25</v>
      </c>
      <c r="F628" s="44">
        <f>LISTINI!P630</f>
        <v>15.25</v>
      </c>
      <c r="G628" s="44">
        <f>LISTINI!S630</f>
        <v>15.25</v>
      </c>
      <c r="H628" s="44">
        <f>LISTINI!V630</f>
        <v>14.25</v>
      </c>
      <c r="I628" s="44">
        <f>LISTINI!Y630</f>
        <v>16.25</v>
      </c>
      <c r="J628" s="44">
        <f>LISTINI!AB630</f>
        <v>16.25</v>
      </c>
      <c r="K628" s="44">
        <f>LISTINI!AE630</f>
        <v>16.25</v>
      </c>
      <c r="L628" s="43">
        <f>LISTINI!AH630</f>
        <v>16.25</v>
      </c>
      <c r="M628" s="43">
        <f>LISTINI!AK630</f>
        <v>16.25</v>
      </c>
      <c r="N628" s="43">
        <f>LISTINI!AN630</f>
        <v>16.25</v>
      </c>
      <c r="O628" s="102">
        <f t="shared" si="9"/>
        <v>15.666666666666666</v>
      </c>
    </row>
    <row r="629" spans="1:15" ht="12.75">
      <c r="A629" s="4" t="s">
        <v>471</v>
      </c>
      <c r="B629" s="11" t="s">
        <v>12</v>
      </c>
      <c r="C629" s="43">
        <f>LISTINI!G631</f>
        <v>15.25</v>
      </c>
      <c r="D629" s="43">
        <f>LISTINI!J631</f>
        <v>15.25</v>
      </c>
      <c r="E629" s="43">
        <f>LISTINI!M631</f>
        <v>15.25</v>
      </c>
      <c r="F629" s="44">
        <f>LISTINI!P631</f>
        <v>15.25</v>
      </c>
      <c r="G629" s="44">
        <f>LISTINI!S631</f>
        <v>15.25</v>
      </c>
      <c r="H629" s="44">
        <f>LISTINI!V631</f>
        <v>15.25</v>
      </c>
      <c r="I629" s="44">
        <f>LISTINI!Y631</f>
        <v>19.25</v>
      </c>
      <c r="J629" s="44">
        <f>LISTINI!AB631</f>
        <v>19.25</v>
      </c>
      <c r="K629" s="44">
        <f>LISTINI!AE631</f>
        <v>19.25</v>
      </c>
      <c r="L629" s="43">
        <f>LISTINI!AH631</f>
        <v>19.25</v>
      </c>
      <c r="M629" s="43">
        <f>LISTINI!AK631</f>
        <v>19.25</v>
      </c>
      <c r="N629" s="43">
        <f>LISTINI!AN631</f>
        <v>19.25</v>
      </c>
      <c r="O629" s="102">
        <f t="shared" si="9"/>
        <v>17.25</v>
      </c>
    </row>
    <row r="630" spans="1:15" ht="12.75">
      <c r="A630" s="4"/>
      <c r="B630" s="12"/>
      <c r="C630" s="43"/>
      <c r="D630" s="43"/>
      <c r="E630" s="43">
        <f>LISTINI!M632</f>
        <v>0</v>
      </c>
      <c r="F630" s="44">
        <f>LISTINI!P632</f>
        <v>0</v>
      </c>
      <c r="G630" s="44">
        <f>LISTINI!S632</f>
        <v>0</v>
      </c>
      <c r="H630" s="44">
        <f>LISTINI!V632</f>
        <v>0</v>
      </c>
      <c r="I630" s="44">
        <f>LISTINI!Y632</f>
        <v>0</v>
      </c>
      <c r="J630" s="44" t="str">
        <f>LISTINI!AB632</f>
        <v>-</v>
      </c>
      <c r="K630" s="44" t="str">
        <f>LISTINI!AE632</f>
        <v>-</v>
      </c>
      <c r="L630" s="43" t="str">
        <f>LISTINI!AH632</f>
        <v>-</v>
      </c>
      <c r="M630" s="43" t="str">
        <f>LISTINI!AK632</f>
        <v>-</v>
      </c>
      <c r="N630" s="43" t="str">
        <f>LISTINI!AN632</f>
        <v>-</v>
      </c>
      <c r="O630" s="102">
        <f t="shared" si="9"/>
        <v>0</v>
      </c>
    </row>
    <row r="631" spans="1:15" ht="12.75">
      <c r="A631" s="3" t="s">
        <v>472</v>
      </c>
      <c r="B631" s="12"/>
      <c r="C631" s="43"/>
      <c r="D631" s="43"/>
      <c r="E631" s="43">
        <f>LISTINI!M633</f>
        <v>0</v>
      </c>
      <c r="F631" s="44">
        <f>LISTINI!P633</f>
        <v>0</v>
      </c>
      <c r="G631" s="44">
        <f>LISTINI!S633</f>
        <v>0</v>
      </c>
      <c r="H631" s="44">
        <f>LISTINI!V633</f>
        <v>0</v>
      </c>
      <c r="I631" s="44">
        <f>LISTINI!Y633</f>
        <v>0</v>
      </c>
      <c r="J631" s="44" t="str">
        <f>LISTINI!AB633</f>
        <v>-</v>
      </c>
      <c r="K631" s="44" t="str">
        <f>LISTINI!AE633</f>
        <v>-</v>
      </c>
      <c r="L631" s="43" t="str">
        <f>LISTINI!AH633</f>
        <v>-</v>
      </c>
      <c r="M631" s="43" t="str">
        <f>LISTINI!AK633</f>
        <v>-</v>
      </c>
      <c r="N631" s="43" t="str">
        <f>LISTINI!AN633</f>
        <v>-</v>
      </c>
      <c r="O631" s="102">
        <f t="shared" si="9"/>
        <v>0</v>
      </c>
    </row>
    <row r="632" spans="1:15" ht="12.75">
      <c r="A632" s="4" t="s">
        <v>473</v>
      </c>
      <c r="B632" s="11" t="s">
        <v>11</v>
      </c>
      <c r="C632" s="43">
        <f>LISTINI!G634</f>
        <v>125</v>
      </c>
      <c r="D632" s="43">
        <f>LISTINI!J634</f>
        <v>129.115</v>
      </c>
      <c r="E632" s="43">
        <f>LISTINI!M634</f>
        <v>129.115</v>
      </c>
      <c r="F632" s="44">
        <f>LISTINI!P634</f>
        <v>129.115</v>
      </c>
      <c r="G632" s="44">
        <f>LISTINI!S634</f>
        <v>129.115</v>
      </c>
      <c r="H632" s="44">
        <f>LISTINI!V634</f>
        <v>125</v>
      </c>
      <c r="I632" s="44">
        <f>LISTINI!Y634</f>
        <v>125</v>
      </c>
      <c r="J632" s="44">
        <f>LISTINI!AB634</f>
        <v>125</v>
      </c>
      <c r="K632" s="44">
        <f>LISTINI!AE634</f>
        <v>125</v>
      </c>
      <c r="L632" s="43">
        <f>LISTINI!AH634</f>
        <v>125</v>
      </c>
      <c r="M632" s="43">
        <f>LISTINI!AK634</f>
        <v>125</v>
      </c>
      <c r="N632" s="43">
        <f>LISTINI!AN634</f>
        <v>125</v>
      </c>
      <c r="O632" s="102">
        <f t="shared" si="9"/>
        <v>126.37166666666667</v>
      </c>
    </row>
    <row r="633" spans="1:15" ht="12.75">
      <c r="A633" s="4" t="s">
        <v>474</v>
      </c>
      <c r="B633" s="11" t="s">
        <v>12</v>
      </c>
      <c r="C633" s="44" t="str">
        <f>LISTINI!G635</f>
        <v>-</v>
      </c>
      <c r="D633" s="43" t="str">
        <f>LISTINI!J635</f>
        <v>-</v>
      </c>
      <c r="E633" s="43" t="str">
        <f>LISTINI!M635</f>
        <v>-</v>
      </c>
      <c r="F633" s="44" t="str">
        <f>LISTINI!P635</f>
        <v>-</v>
      </c>
      <c r="G633" s="44" t="str">
        <f>LISTINI!S635</f>
        <v>-</v>
      </c>
      <c r="H633" s="44" t="str">
        <f>LISTINI!V635</f>
        <v>-</v>
      </c>
      <c r="I633" s="44" t="str">
        <f>LISTINI!Y635</f>
        <v>-</v>
      </c>
      <c r="J633" s="44" t="str">
        <f>LISTINI!AB635</f>
        <v>-</v>
      </c>
      <c r="K633" s="44" t="str">
        <f>LISTINI!AE635</f>
        <v>-</v>
      </c>
      <c r="L633" s="43" t="str">
        <f>LISTINI!AH635</f>
        <v>-</v>
      </c>
      <c r="M633" s="43" t="str">
        <f>LISTINI!AK635</f>
        <v>-</v>
      </c>
      <c r="N633" s="43" t="str">
        <f>LISTINI!AN635</f>
        <v>-</v>
      </c>
      <c r="O633" s="102"/>
    </row>
    <row r="634" spans="1:15" ht="12.75">
      <c r="A634" s="4" t="s">
        <v>475</v>
      </c>
      <c r="B634" s="11" t="s">
        <v>12</v>
      </c>
      <c r="C634" s="43">
        <f>LISTINI!G636</f>
        <v>162.5</v>
      </c>
      <c r="D634" s="43">
        <f>LISTINI!J636</f>
        <v>162.5</v>
      </c>
      <c r="E634" s="43">
        <f>LISTINI!M636</f>
        <v>162.5</v>
      </c>
      <c r="F634" s="44">
        <f>LISTINI!P636</f>
        <v>162.5</v>
      </c>
      <c r="G634" s="44">
        <f>LISTINI!S636</f>
        <v>162.5</v>
      </c>
      <c r="H634" s="44">
        <f>LISTINI!V636</f>
        <v>162.5</v>
      </c>
      <c r="I634" s="44">
        <f>LISTINI!Y636</f>
        <v>162.5</v>
      </c>
      <c r="J634" s="44">
        <f>LISTINI!AB636</f>
        <v>162.5</v>
      </c>
      <c r="K634" s="44">
        <f>LISTINI!AE636</f>
        <v>162.5</v>
      </c>
      <c r="L634" s="43">
        <f>LISTINI!AH636</f>
        <v>162.5</v>
      </c>
      <c r="M634" s="43">
        <f>LISTINI!AK636</f>
        <v>162.5</v>
      </c>
      <c r="N634" s="43">
        <f>LISTINI!AN636</f>
        <v>162.5</v>
      </c>
      <c r="O634" s="102">
        <f t="shared" si="9"/>
        <v>162.5</v>
      </c>
    </row>
    <row r="635" spans="1:15" ht="12.75">
      <c r="A635" s="4" t="s">
        <v>476</v>
      </c>
      <c r="B635" s="11" t="s">
        <v>12</v>
      </c>
      <c r="C635" s="44" t="str">
        <f>LISTINI!G637</f>
        <v>-</v>
      </c>
      <c r="D635" s="43" t="str">
        <f>LISTINI!J637</f>
        <v>-</v>
      </c>
      <c r="E635" s="43" t="str">
        <f>LISTINI!M637</f>
        <v>-</v>
      </c>
      <c r="F635" s="44" t="str">
        <f>LISTINI!P637</f>
        <v>-</v>
      </c>
      <c r="G635" s="44" t="str">
        <f>LISTINI!S637</f>
        <v>-</v>
      </c>
      <c r="H635" s="44" t="str">
        <f>LISTINI!V637</f>
        <v>-</v>
      </c>
      <c r="I635" s="44" t="str">
        <f>LISTINI!Y637</f>
        <v>-</v>
      </c>
      <c r="J635" s="44" t="str">
        <f>LISTINI!AB637</f>
        <v>-</v>
      </c>
      <c r="K635" s="44" t="str">
        <f>LISTINI!AE637</f>
        <v>-</v>
      </c>
      <c r="L635" s="43" t="str">
        <f>LISTINI!AH637</f>
        <v>-</v>
      </c>
      <c r="M635" s="43" t="str">
        <f>LISTINI!AK637</f>
        <v>-</v>
      </c>
      <c r="N635" s="43" t="str">
        <f>LISTINI!AN637</f>
        <v>-</v>
      </c>
      <c r="O635" s="102"/>
    </row>
    <row r="636" spans="2:15" ht="12.75">
      <c r="B636" s="12"/>
      <c r="C636" s="43"/>
      <c r="D636" s="43"/>
      <c r="E636" s="43">
        <f>LISTINI!M638</f>
        <v>0</v>
      </c>
      <c r="F636" s="44">
        <f>LISTINI!P638</f>
        <v>0</v>
      </c>
      <c r="G636" s="44">
        <f>LISTINI!S638</f>
        <v>0</v>
      </c>
      <c r="H636" s="44">
        <f>LISTINI!V638</f>
        <v>0</v>
      </c>
      <c r="I636" s="44">
        <f>LISTINI!Y638</f>
        <v>0</v>
      </c>
      <c r="J636" s="44" t="str">
        <f>LISTINI!AB638</f>
        <v>-</v>
      </c>
      <c r="K636" s="44" t="str">
        <f>LISTINI!AE638</f>
        <v>-</v>
      </c>
      <c r="L636" s="43" t="str">
        <f>LISTINI!AH638</f>
        <v>-</v>
      </c>
      <c r="M636" s="43" t="str">
        <f>LISTINI!AK638</f>
        <v>-</v>
      </c>
      <c r="N636" s="43" t="str">
        <f>LISTINI!AN638</f>
        <v>-</v>
      </c>
      <c r="O636" s="102">
        <f t="shared" si="9"/>
        <v>0</v>
      </c>
    </row>
    <row r="637" spans="1:15" ht="12.75">
      <c r="A637" s="5" t="s">
        <v>477</v>
      </c>
      <c r="B637" s="12"/>
      <c r="C637" s="43"/>
      <c r="D637" s="43"/>
      <c r="E637" s="43">
        <f>LISTINI!M639</f>
        <v>0</v>
      </c>
      <c r="F637" s="44">
        <f>LISTINI!P639</f>
        <v>0</v>
      </c>
      <c r="G637" s="44">
        <f>LISTINI!S639</f>
        <v>0</v>
      </c>
      <c r="H637" s="44">
        <f>LISTINI!V639</f>
        <v>0</v>
      </c>
      <c r="I637" s="44">
        <f>LISTINI!Y639</f>
        <v>0</v>
      </c>
      <c r="J637" s="44" t="str">
        <f>LISTINI!AB639</f>
        <v>-</v>
      </c>
      <c r="K637" s="44" t="str">
        <f>LISTINI!AE639</f>
        <v>-</v>
      </c>
      <c r="L637" s="43" t="str">
        <f>LISTINI!AH639</f>
        <v>-</v>
      </c>
      <c r="M637" s="43" t="str">
        <f>LISTINI!AK639</f>
        <v>-</v>
      </c>
      <c r="N637" s="43" t="str">
        <f>LISTINI!AN639</f>
        <v>-</v>
      </c>
      <c r="O637" s="102">
        <f t="shared" si="9"/>
        <v>0</v>
      </c>
    </row>
    <row r="638" spans="1:15" ht="12.75">
      <c r="A638" s="6" t="s">
        <v>51</v>
      </c>
      <c r="B638" s="12"/>
      <c r="C638" s="43"/>
      <c r="D638" s="43"/>
      <c r="E638" s="43">
        <f>LISTINI!M640</f>
        <v>0</v>
      </c>
      <c r="F638" s="44">
        <f>LISTINI!P640</f>
        <v>0</v>
      </c>
      <c r="G638" s="44">
        <f>LISTINI!S640</f>
        <v>0</v>
      </c>
      <c r="H638" s="44">
        <f>LISTINI!V640</f>
        <v>0</v>
      </c>
      <c r="I638" s="44">
        <f>LISTINI!Y640</f>
        <v>0</v>
      </c>
      <c r="J638" s="44" t="str">
        <f>LISTINI!AB640</f>
        <v>-</v>
      </c>
      <c r="K638" s="44" t="str">
        <f>LISTINI!AE640</f>
        <v>-</v>
      </c>
      <c r="L638" s="43" t="str">
        <f>LISTINI!AH640</f>
        <v>-</v>
      </c>
      <c r="M638" s="43" t="str">
        <f>LISTINI!AK640</f>
        <v>-</v>
      </c>
      <c r="N638" s="43" t="str">
        <f>LISTINI!AN640</f>
        <v>-</v>
      </c>
      <c r="O638" s="102">
        <f t="shared" si="9"/>
        <v>0</v>
      </c>
    </row>
    <row r="639" spans="2:15" ht="12.75">
      <c r="B639" s="12"/>
      <c r="C639" s="43"/>
      <c r="D639" s="43"/>
      <c r="E639" s="43">
        <f>LISTINI!M641</f>
        <v>0</v>
      </c>
      <c r="F639" s="44">
        <f>LISTINI!P641</f>
        <v>0</v>
      </c>
      <c r="G639" s="44">
        <f>LISTINI!S641</f>
        <v>0</v>
      </c>
      <c r="H639" s="44">
        <f>LISTINI!V641</f>
        <v>0</v>
      </c>
      <c r="I639" s="44">
        <f>LISTINI!Y641</f>
        <v>0</v>
      </c>
      <c r="J639" s="44" t="str">
        <f>LISTINI!AB641</f>
        <v>-</v>
      </c>
      <c r="K639" s="44" t="str">
        <f>LISTINI!AE641</f>
        <v>-</v>
      </c>
      <c r="L639" s="43" t="str">
        <f>LISTINI!AH641</f>
        <v>-</v>
      </c>
      <c r="M639" s="43" t="str">
        <f>LISTINI!AK641</f>
        <v>-</v>
      </c>
      <c r="N639" s="43" t="str">
        <f>LISTINI!AN641</f>
        <v>-</v>
      </c>
      <c r="O639" s="102">
        <f t="shared" si="9"/>
        <v>0</v>
      </c>
    </row>
    <row r="640" spans="1:15" ht="12.75">
      <c r="A640" s="3" t="s">
        <v>478</v>
      </c>
      <c r="B640" s="12"/>
      <c r="C640" s="43"/>
      <c r="D640" s="43"/>
      <c r="E640" s="43">
        <f>LISTINI!M642</f>
        <v>0</v>
      </c>
      <c r="F640" s="44">
        <f>LISTINI!P642</f>
        <v>0</v>
      </c>
      <c r="G640" s="44">
        <f>LISTINI!S642</f>
        <v>0</v>
      </c>
      <c r="H640" s="44">
        <f>LISTINI!V642</f>
        <v>0</v>
      </c>
      <c r="I640" s="44">
        <f>LISTINI!Y642</f>
        <v>0</v>
      </c>
      <c r="J640" s="44" t="str">
        <f>LISTINI!AB642</f>
        <v>-</v>
      </c>
      <c r="K640" s="44" t="str">
        <f>LISTINI!AE642</f>
        <v>-</v>
      </c>
      <c r="L640" s="43" t="str">
        <f>LISTINI!AH642</f>
        <v>-</v>
      </c>
      <c r="M640" s="43" t="str">
        <f>LISTINI!AK642</f>
        <v>-</v>
      </c>
      <c r="N640" s="43" t="str">
        <f>LISTINI!AN642</f>
        <v>-</v>
      </c>
      <c r="O640" s="102">
        <f t="shared" si="9"/>
        <v>0</v>
      </c>
    </row>
    <row r="641" spans="1:15" ht="12.75">
      <c r="A641" s="4" t="s">
        <v>479</v>
      </c>
      <c r="B641" s="11" t="s">
        <v>11</v>
      </c>
      <c r="C641" s="43">
        <f>LISTINI!G643</f>
        <v>516.4568990894866</v>
      </c>
      <c r="D641" s="43">
        <f>LISTINI!J643</f>
        <v>516.455</v>
      </c>
      <c r="E641" s="43">
        <f>LISTINI!M643</f>
        <v>516.455</v>
      </c>
      <c r="F641" s="44">
        <f>LISTINI!P643</f>
        <v>516.455</v>
      </c>
      <c r="G641" s="44">
        <f>LISTINI!S643</f>
        <v>516.455</v>
      </c>
      <c r="H641" s="44">
        <f>LISTINI!V643</f>
        <v>516.455</v>
      </c>
      <c r="I641" s="44">
        <f>LISTINI!Y643</f>
        <v>516.455</v>
      </c>
      <c r="J641" s="44">
        <f>LISTINI!AB643</f>
        <v>516.455</v>
      </c>
      <c r="K641" s="44">
        <f>LISTINI!AE643</f>
        <v>516.455</v>
      </c>
      <c r="L641" s="43">
        <f>LISTINI!AH643</f>
        <v>516.455</v>
      </c>
      <c r="M641" s="43">
        <f>LISTINI!AK643</f>
        <v>516.455</v>
      </c>
      <c r="N641" s="43">
        <f>LISTINI!AN643</f>
        <v>516.455</v>
      </c>
      <c r="O641" s="102">
        <f t="shared" si="9"/>
        <v>516.4551582574571</v>
      </c>
    </row>
    <row r="642" spans="1:15" ht="12.75">
      <c r="A642" s="4" t="s">
        <v>480</v>
      </c>
      <c r="B642" s="11" t="s">
        <v>586</v>
      </c>
      <c r="C642" s="43">
        <f>LISTINI!G644</f>
        <v>2.125</v>
      </c>
      <c r="D642" s="43">
        <f>LISTINI!J644</f>
        <v>2.125</v>
      </c>
      <c r="E642" s="43">
        <f>LISTINI!M644</f>
        <v>2.125</v>
      </c>
      <c r="F642" s="44">
        <f>LISTINI!P644</f>
        <v>2.125</v>
      </c>
      <c r="G642" s="44">
        <f>LISTINI!S644</f>
        <v>2.125</v>
      </c>
      <c r="H642" s="44">
        <f>LISTINI!V644</f>
        <v>2.125</v>
      </c>
      <c r="I642" s="44">
        <f>LISTINI!Y644</f>
        <v>2.125</v>
      </c>
      <c r="J642" s="44">
        <f>LISTINI!AB644</f>
        <v>2.125</v>
      </c>
      <c r="K642" s="44">
        <f>LISTINI!AE644</f>
        <v>2.125</v>
      </c>
      <c r="L642" s="43">
        <f>LISTINI!AH644</f>
        <v>2.125</v>
      </c>
      <c r="M642" s="43">
        <f>LISTINI!AK644</f>
        <v>2.125</v>
      </c>
      <c r="N642" s="43">
        <f>LISTINI!AN644</f>
        <v>2.125</v>
      </c>
      <c r="O642" s="102">
        <f t="shared" si="9"/>
        <v>2.125</v>
      </c>
    </row>
    <row r="643" spans="2:15" ht="12.75">
      <c r="B643" s="12"/>
      <c r="C643" s="43"/>
      <c r="D643" s="43"/>
      <c r="E643" s="43">
        <f>LISTINI!M645</f>
        <v>0</v>
      </c>
      <c r="F643" s="44">
        <f>LISTINI!P645</f>
        <v>0</v>
      </c>
      <c r="G643" s="44">
        <f>LISTINI!S645</f>
        <v>0</v>
      </c>
      <c r="H643" s="44">
        <f>LISTINI!V645</f>
        <v>0</v>
      </c>
      <c r="I643" s="44">
        <f>LISTINI!Y645</f>
        <v>0</v>
      </c>
      <c r="J643" s="44" t="str">
        <f>LISTINI!AB645</f>
        <v>-</v>
      </c>
      <c r="K643" s="44" t="str">
        <f>LISTINI!AE645</f>
        <v>-</v>
      </c>
      <c r="L643" s="43" t="str">
        <f>LISTINI!AH645</f>
        <v>-</v>
      </c>
      <c r="M643" s="43" t="str">
        <f>LISTINI!AK645</f>
        <v>-</v>
      </c>
      <c r="N643" s="43" t="str">
        <f>LISTINI!AN645</f>
        <v>-</v>
      </c>
      <c r="O643" s="102">
        <f t="shared" si="9"/>
        <v>0</v>
      </c>
    </row>
    <row r="644" spans="1:15" ht="12.75">
      <c r="A644" s="3" t="s">
        <v>481</v>
      </c>
      <c r="B644" s="12"/>
      <c r="C644" s="43"/>
      <c r="D644" s="43"/>
      <c r="E644" s="43">
        <f>LISTINI!M646</f>
        <v>0</v>
      </c>
      <c r="F644" s="44">
        <f>LISTINI!P646</f>
        <v>0</v>
      </c>
      <c r="G644" s="44">
        <f>LISTINI!S646</f>
        <v>0</v>
      </c>
      <c r="H644" s="44">
        <f>LISTINI!V646</f>
        <v>0</v>
      </c>
      <c r="I644" s="44">
        <f>LISTINI!Y646</f>
        <v>0</v>
      </c>
      <c r="J644" s="44" t="str">
        <f>LISTINI!AB646</f>
        <v>-</v>
      </c>
      <c r="K644" s="44" t="str">
        <f>LISTINI!AE646</f>
        <v>-</v>
      </c>
      <c r="L644" s="43" t="str">
        <f>LISTINI!AH646</f>
        <v>-</v>
      </c>
      <c r="M644" s="43" t="str">
        <f>LISTINI!AK646</f>
        <v>-</v>
      </c>
      <c r="N644" s="43" t="str">
        <f>LISTINI!AN646</f>
        <v>-</v>
      </c>
      <c r="O644" s="102">
        <f t="shared" si="9"/>
        <v>0</v>
      </c>
    </row>
    <row r="645" spans="1:15" ht="12.75">
      <c r="A645" s="4" t="s">
        <v>482</v>
      </c>
      <c r="B645" s="11" t="s">
        <v>11</v>
      </c>
      <c r="C645" s="43">
        <f>LISTINI!G647</f>
        <v>356.35526037174566</v>
      </c>
      <c r="D645" s="43">
        <f>LISTINI!J647</f>
        <v>356.355</v>
      </c>
      <c r="E645" s="43">
        <f>LISTINI!M647</f>
        <v>356.355</v>
      </c>
      <c r="F645" s="44">
        <f>LISTINI!P647</f>
        <v>356.355</v>
      </c>
      <c r="G645" s="44">
        <f>LISTINI!S647</f>
        <v>356.355</v>
      </c>
      <c r="H645" s="44">
        <f>LISTINI!V647</f>
        <v>356.355</v>
      </c>
      <c r="I645" s="44">
        <f>LISTINI!Y647</f>
        <v>356.355</v>
      </c>
      <c r="J645" s="44">
        <f>LISTINI!AB647</f>
        <v>356.355</v>
      </c>
      <c r="K645" s="44">
        <f>LISTINI!AE647</f>
        <v>356.355</v>
      </c>
      <c r="L645" s="43">
        <f>LISTINI!AH647</f>
        <v>356.355</v>
      </c>
      <c r="M645" s="43">
        <f>LISTINI!AK647</f>
        <v>356.355</v>
      </c>
      <c r="N645" s="43">
        <f>LISTINI!AN647</f>
        <v>356.355</v>
      </c>
      <c r="O645" s="102">
        <f t="shared" si="9"/>
        <v>356.3550216976455</v>
      </c>
    </row>
    <row r="646" spans="1:15" ht="12.75">
      <c r="A646" s="4" t="s">
        <v>483</v>
      </c>
      <c r="B646" s="11" t="s">
        <v>12</v>
      </c>
      <c r="C646" s="43">
        <f>LISTINI!G648</f>
        <v>335.69698440816626</v>
      </c>
      <c r="D646" s="43">
        <f>LISTINI!J648</f>
        <v>335.695</v>
      </c>
      <c r="E646" s="43">
        <f>LISTINI!M648</f>
        <v>335.695</v>
      </c>
      <c r="F646" s="44">
        <f>LISTINI!P648</f>
        <v>335.695</v>
      </c>
      <c r="G646" s="44">
        <f>LISTINI!S648</f>
        <v>335.695</v>
      </c>
      <c r="H646" s="44">
        <f>LISTINI!V648</f>
        <v>335.695</v>
      </c>
      <c r="I646" s="44">
        <f>LISTINI!Y648</f>
        <v>335.695</v>
      </c>
      <c r="J646" s="44">
        <f>LISTINI!AB648</f>
        <v>335.695</v>
      </c>
      <c r="K646" s="44">
        <f>LISTINI!AE648</f>
        <v>335.695</v>
      </c>
      <c r="L646" s="43">
        <f>LISTINI!AH648</f>
        <v>335.695</v>
      </c>
      <c r="M646" s="43">
        <f>LISTINI!AK648</f>
        <v>335.695</v>
      </c>
      <c r="N646" s="43">
        <f>LISTINI!AN648</f>
        <v>335.695</v>
      </c>
      <c r="O646" s="102">
        <f t="shared" si="9"/>
        <v>335.6951653673472</v>
      </c>
    </row>
    <row r="647" spans="1:15" ht="12.75">
      <c r="A647" s="4" t="s">
        <v>484</v>
      </c>
      <c r="B647" s="11" t="s">
        <v>12</v>
      </c>
      <c r="C647" s="43">
        <f>LISTINI!G649</f>
        <v>335.69698440816626</v>
      </c>
      <c r="D647" s="43">
        <f>LISTINI!J649</f>
        <v>335.695</v>
      </c>
      <c r="E647" s="43">
        <f>LISTINI!M649</f>
        <v>335.695</v>
      </c>
      <c r="F647" s="44">
        <f>LISTINI!P649</f>
        <v>335.695</v>
      </c>
      <c r="G647" s="44">
        <f>LISTINI!S649</f>
        <v>335.695</v>
      </c>
      <c r="H647" s="44">
        <f>LISTINI!V649</f>
        <v>335.695</v>
      </c>
      <c r="I647" s="44">
        <f>LISTINI!Y649</f>
        <v>335.695</v>
      </c>
      <c r="J647" s="44">
        <f>LISTINI!AB649</f>
        <v>335.695</v>
      </c>
      <c r="K647" s="44">
        <f>LISTINI!AE649</f>
        <v>335.695</v>
      </c>
      <c r="L647" s="43">
        <f>LISTINI!AH649</f>
        <v>335.695</v>
      </c>
      <c r="M647" s="43">
        <f>LISTINI!AK649</f>
        <v>335.695</v>
      </c>
      <c r="N647" s="43">
        <f>LISTINI!AN649</f>
        <v>335.695</v>
      </c>
      <c r="O647" s="102">
        <f t="shared" si="9"/>
        <v>335.6951653673472</v>
      </c>
    </row>
    <row r="648" spans="2:15" ht="12.75">
      <c r="B648" s="12"/>
      <c r="C648" s="43"/>
      <c r="D648" s="43"/>
      <c r="E648" s="43">
        <f>LISTINI!M650</f>
        <v>0</v>
      </c>
      <c r="F648" s="44">
        <f>LISTINI!P650</f>
        <v>0</v>
      </c>
      <c r="G648" s="44">
        <f>LISTINI!S650</f>
        <v>0</v>
      </c>
      <c r="H648" s="44">
        <f>LISTINI!V650</f>
        <v>0</v>
      </c>
      <c r="I648" s="44">
        <f>LISTINI!Y650</f>
        <v>0</v>
      </c>
      <c r="J648" s="44" t="str">
        <f>LISTINI!AB650</f>
        <v>-</v>
      </c>
      <c r="K648" s="44" t="str">
        <f>LISTINI!AE650</f>
        <v>-</v>
      </c>
      <c r="L648" s="43" t="str">
        <f>LISTINI!AH650</f>
        <v>-</v>
      </c>
      <c r="M648" s="43" t="str">
        <f>LISTINI!AK650</f>
        <v>-</v>
      </c>
      <c r="N648" s="43" t="str">
        <f>LISTINI!AN650</f>
        <v>-</v>
      </c>
      <c r="O648" s="102">
        <f t="shared" si="9"/>
        <v>0</v>
      </c>
    </row>
    <row r="649" spans="1:15" ht="12.75">
      <c r="A649" s="5" t="s">
        <v>485</v>
      </c>
      <c r="B649" s="12"/>
      <c r="C649" s="43"/>
      <c r="D649" s="43"/>
      <c r="E649" s="43">
        <f>LISTINI!M651</f>
        <v>0</v>
      </c>
      <c r="F649" s="44">
        <f>LISTINI!P651</f>
        <v>0</v>
      </c>
      <c r="G649" s="44">
        <f>LISTINI!S651</f>
        <v>0</v>
      </c>
      <c r="H649" s="44">
        <f>LISTINI!V651</f>
        <v>0</v>
      </c>
      <c r="I649" s="44">
        <f>LISTINI!Y651</f>
        <v>0</v>
      </c>
      <c r="J649" s="44" t="str">
        <f>LISTINI!AB651</f>
        <v>-</v>
      </c>
      <c r="K649" s="44" t="str">
        <f>LISTINI!AE651</f>
        <v>-</v>
      </c>
      <c r="L649" s="43" t="str">
        <f>LISTINI!AH651</f>
        <v>-</v>
      </c>
      <c r="M649" s="43" t="str">
        <f>LISTINI!AK651</f>
        <v>-</v>
      </c>
      <c r="N649" s="43" t="str">
        <f>LISTINI!AN651</f>
        <v>-</v>
      </c>
      <c r="O649" s="102">
        <f t="shared" si="9"/>
        <v>0</v>
      </c>
    </row>
    <row r="650" spans="1:15" ht="12.75">
      <c r="A650" s="6" t="s">
        <v>51</v>
      </c>
      <c r="B650" s="12"/>
      <c r="C650" s="43"/>
      <c r="D650" s="43"/>
      <c r="E650" s="43">
        <f>LISTINI!M652</f>
        <v>0</v>
      </c>
      <c r="F650" s="44">
        <f>LISTINI!P652</f>
        <v>0</v>
      </c>
      <c r="G650" s="44">
        <f>LISTINI!S652</f>
        <v>0</v>
      </c>
      <c r="H650" s="44">
        <f>LISTINI!V652</f>
        <v>0</v>
      </c>
      <c r="I650" s="44">
        <f>LISTINI!Y652</f>
        <v>0</v>
      </c>
      <c r="J650" s="44" t="str">
        <f>LISTINI!AB652</f>
        <v>-</v>
      </c>
      <c r="K650" s="44" t="str">
        <f>LISTINI!AE652</f>
        <v>-</v>
      </c>
      <c r="L650" s="43" t="str">
        <f>LISTINI!AH652</f>
        <v>-</v>
      </c>
      <c r="M650" s="43" t="str">
        <f>LISTINI!AK652</f>
        <v>-</v>
      </c>
      <c r="N650" s="43" t="str">
        <f>LISTINI!AN652</f>
        <v>-</v>
      </c>
      <c r="O650" s="102">
        <f t="shared" si="9"/>
        <v>0</v>
      </c>
    </row>
    <row r="651" spans="2:15" ht="12.75">
      <c r="B651" s="12"/>
      <c r="C651" s="43"/>
      <c r="D651" s="43"/>
      <c r="E651" s="43">
        <f>LISTINI!M653</f>
        <v>0</v>
      </c>
      <c r="F651" s="44">
        <f>LISTINI!P653</f>
        <v>0</v>
      </c>
      <c r="G651" s="44">
        <f>LISTINI!S653</f>
        <v>0</v>
      </c>
      <c r="H651" s="44">
        <f>LISTINI!V653</f>
        <v>0</v>
      </c>
      <c r="I651" s="44">
        <f>LISTINI!Y653</f>
        <v>0</v>
      </c>
      <c r="J651" s="44" t="str">
        <f>LISTINI!AB653</f>
        <v>-</v>
      </c>
      <c r="K651" s="44" t="str">
        <f>LISTINI!AE653</f>
        <v>-</v>
      </c>
      <c r="L651" s="43" t="str">
        <f>LISTINI!AH653</f>
        <v>-</v>
      </c>
      <c r="M651" s="43" t="str">
        <f>LISTINI!AK653</f>
        <v>-</v>
      </c>
      <c r="N651" s="43" t="str">
        <f>LISTINI!AN653</f>
        <v>-</v>
      </c>
      <c r="O651" s="102">
        <f t="shared" si="9"/>
        <v>0</v>
      </c>
    </row>
    <row r="652" spans="1:15" ht="12.75">
      <c r="A652" s="4" t="s">
        <v>486</v>
      </c>
      <c r="B652" s="11" t="s">
        <v>11</v>
      </c>
      <c r="C652" s="43">
        <f>LISTINI!G654</f>
        <v>74.88625036797555</v>
      </c>
      <c r="D652" s="43">
        <f>LISTINI!J654</f>
        <v>74.88499999999999</v>
      </c>
      <c r="E652" s="43">
        <f>LISTINI!M654</f>
        <v>74.88499999999999</v>
      </c>
      <c r="F652" s="44">
        <f>LISTINI!P654</f>
        <v>74.88499999999999</v>
      </c>
      <c r="G652" s="44">
        <f>LISTINI!S654</f>
        <v>74.88499999999999</v>
      </c>
      <c r="H652" s="44">
        <f>LISTINI!V654</f>
        <v>74.88499999999999</v>
      </c>
      <c r="I652" s="44">
        <f>LISTINI!Y654</f>
        <v>74.88499999999999</v>
      </c>
      <c r="J652" s="44">
        <f>LISTINI!AB654</f>
        <v>74.88499999999999</v>
      </c>
      <c r="K652" s="44">
        <f>LISTINI!AE654</f>
        <v>74.88499999999999</v>
      </c>
      <c r="L652" s="43">
        <f>LISTINI!AH654</f>
        <v>74.88499999999999</v>
      </c>
      <c r="M652" s="43">
        <f>LISTINI!AK654</f>
        <v>74.88499999999999</v>
      </c>
      <c r="N652" s="43">
        <f>LISTINI!AN654</f>
        <v>74.88499999999999</v>
      </c>
      <c r="O652" s="102">
        <f t="shared" si="9"/>
        <v>74.88510419733129</v>
      </c>
    </row>
    <row r="653" spans="2:15" ht="12.75">
      <c r="B653" s="12"/>
      <c r="C653" s="43"/>
      <c r="D653" s="43"/>
      <c r="E653" s="43">
        <f>LISTINI!M655</f>
        <v>0</v>
      </c>
      <c r="F653" s="44">
        <f>LISTINI!P655</f>
        <v>0</v>
      </c>
      <c r="G653" s="44">
        <f>LISTINI!S655</f>
        <v>0</v>
      </c>
      <c r="H653" s="44">
        <f>LISTINI!V655</f>
        <v>0</v>
      </c>
      <c r="I653" s="44">
        <f>LISTINI!Y655</f>
        <v>0</v>
      </c>
      <c r="J653" s="44" t="str">
        <f>LISTINI!AB655</f>
        <v>-</v>
      </c>
      <c r="K653" s="44" t="str">
        <f>LISTINI!AE655</f>
        <v>-</v>
      </c>
      <c r="L653" s="43" t="str">
        <f>LISTINI!AH655</f>
        <v>-</v>
      </c>
      <c r="M653" s="43" t="str">
        <f>LISTINI!AK655</f>
        <v>-</v>
      </c>
      <c r="N653" s="43" t="str">
        <f>LISTINI!AN655</f>
        <v>-</v>
      </c>
      <c r="O653" s="102">
        <f t="shared" si="9"/>
        <v>0</v>
      </c>
    </row>
    <row r="654" spans="1:15" ht="12.75">
      <c r="A654" s="3" t="s">
        <v>487</v>
      </c>
      <c r="B654" s="12"/>
      <c r="C654" s="43"/>
      <c r="D654" s="43"/>
      <c r="E654" s="43">
        <f>LISTINI!M656</f>
        <v>0</v>
      </c>
      <c r="F654" s="44">
        <f>LISTINI!P656</f>
        <v>0</v>
      </c>
      <c r="G654" s="44">
        <f>LISTINI!S656</f>
        <v>0</v>
      </c>
      <c r="H654" s="44">
        <f>LISTINI!V656</f>
        <v>0</v>
      </c>
      <c r="I654" s="44">
        <f>LISTINI!Y656</f>
        <v>0</v>
      </c>
      <c r="J654" s="44" t="str">
        <f>LISTINI!AB656</f>
        <v>-</v>
      </c>
      <c r="K654" s="44" t="str">
        <f>LISTINI!AE656</f>
        <v>-</v>
      </c>
      <c r="L654" s="43" t="str">
        <f>LISTINI!AH656</f>
        <v>-</v>
      </c>
      <c r="M654" s="43" t="str">
        <f>LISTINI!AK656</f>
        <v>-</v>
      </c>
      <c r="N654" s="43" t="str">
        <f>LISTINI!AN656</f>
        <v>-</v>
      </c>
      <c r="O654" s="102">
        <f t="shared" si="9"/>
        <v>0</v>
      </c>
    </row>
    <row r="655" spans="1:15" ht="12.75">
      <c r="A655" s="4" t="s">
        <v>488</v>
      </c>
      <c r="B655" s="11" t="s">
        <v>11</v>
      </c>
      <c r="C655" s="43">
        <f>LISTINI!G657</f>
        <v>581.015</v>
      </c>
      <c r="D655" s="43">
        <f>LISTINI!J657</f>
        <v>581.015</v>
      </c>
      <c r="E655" s="43">
        <f>LISTINI!M657</f>
        <v>581.015</v>
      </c>
      <c r="F655" s="44">
        <f>LISTINI!P657</f>
        <v>581.015</v>
      </c>
      <c r="G655" s="44">
        <f>LISTINI!S657</f>
        <v>581.015</v>
      </c>
      <c r="H655" s="44">
        <f>LISTINI!V657</f>
        <v>581.015</v>
      </c>
      <c r="I655" s="44">
        <f>LISTINI!Y657</f>
        <v>581.015</v>
      </c>
      <c r="J655" s="44">
        <f>LISTINI!AB657</f>
        <v>581.015</v>
      </c>
      <c r="K655" s="44">
        <f>LISTINI!AE657</f>
        <v>581.015</v>
      </c>
      <c r="L655" s="43">
        <f>LISTINI!AH657</f>
        <v>581.015</v>
      </c>
      <c r="M655" s="43">
        <f>LISTINI!AK657</f>
        <v>581.015</v>
      </c>
      <c r="N655" s="43">
        <f>LISTINI!AN657</f>
        <v>581.015</v>
      </c>
      <c r="O655" s="102">
        <f aca="true" t="shared" si="10" ref="O655:O718">AVERAGE(C655:N655)</f>
        <v>581.0150000000001</v>
      </c>
    </row>
    <row r="656" spans="2:15" ht="12.75">
      <c r="B656" s="12"/>
      <c r="C656" s="43"/>
      <c r="D656" s="43"/>
      <c r="E656" s="43">
        <f>LISTINI!M658</f>
        <v>0</v>
      </c>
      <c r="F656" s="44">
        <f>LISTINI!P658</f>
        <v>0</v>
      </c>
      <c r="G656" s="44">
        <f>LISTINI!S658</f>
        <v>0</v>
      </c>
      <c r="H656" s="44">
        <f>LISTINI!V658</f>
        <v>0</v>
      </c>
      <c r="I656" s="44">
        <f>LISTINI!Y658</f>
        <v>0</v>
      </c>
      <c r="J656" s="44" t="str">
        <f>LISTINI!AB658</f>
        <v>-</v>
      </c>
      <c r="K656" s="44" t="str">
        <f>LISTINI!AE658</f>
        <v>-</v>
      </c>
      <c r="L656" s="43" t="str">
        <f>LISTINI!AH658</f>
        <v>-</v>
      </c>
      <c r="M656" s="43" t="str">
        <f>LISTINI!AK658</f>
        <v>-</v>
      </c>
      <c r="N656" s="43" t="str">
        <f>LISTINI!AN658</f>
        <v>-</v>
      </c>
      <c r="O656" s="102">
        <f t="shared" si="10"/>
        <v>0</v>
      </c>
    </row>
    <row r="657" spans="1:15" ht="12.75">
      <c r="A657" s="5" t="s">
        <v>489</v>
      </c>
      <c r="B657" s="12"/>
      <c r="C657" s="43"/>
      <c r="D657" s="43"/>
      <c r="E657" s="43">
        <f>LISTINI!M659</f>
        <v>0</v>
      </c>
      <c r="F657" s="44">
        <f>LISTINI!P659</f>
        <v>0</v>
      </c>
      <c r="G657" s="44">
        <f>LISTINI!S659</f>
        <v>0</v>
      </c>
      <c r="H657" s="44">
        <f>LISTINI!V659</f>
        <v>0</v>
      </c>
      <c r="I657" s="44">
        <f>LISTINI!Y659</f>
        <v>0</v>
      </c>
      <c r="J657" s="44" t="str">
        <f>LISTINI!AB659</f>
        <v>-</v>
      </c>
      <c r="K657" s="44" t="str">
        <f>LISTINI!AE659</f>
        <v>-</v>
      </c>
      <c r="L657" s="43" t="str">
        <f>LISTINI!AH659</f>
        <v>-</v>
      </c>
      <c r="M657" s="43" t="str">
        <f>LISTINI!AK659</f>
        <v>-</v>
      </c>
      <c r="N657" s="43" t="str">
        <f>LISTINI!AN659</f>
        <v>-</v>
      </c>
      <c r="O657" s="102">
        <f t="shared" si="10"/>
        <v>0</v>
      </c>
    </row>
    <row r="658" spans="1:15" ht="12.75">
      <c r="A658" s="6" t="s">
        <v>300</v>
      </c>
      <c r="B658" s="12"/>
      <c r="C658" s="43"/>
      <c r="D658" s="43"/>
      <c r="E658" s="43">
        <f>LISTINI!M660</f>
        <v>0</v>
      </c>
      <c r="F658" s="44">
        <f>LISTINI!P660</f>
        <v>0</v>
      </c>
      <c r="G658" s="44">
        <f>LISTINI!S660</f>
        <v>0</v>
      </c>
      <c r="H658" s="44">
        <f>LISTINI!V660</f>
        <v>0</v>
      </c>
      <c r="I658" s="44">
        <f>LISTINI!Y660</f>
        <v>0</v>
      </c>
      <c r="J658" s="44" t="str">
        <f>LISTINI!AB660</f>
        <v>-</v>
      </c>
      <c r="K658" s="44" t="str">
        <f>LISTINI!AE660</f>
        <v>-</v>
      </c>
      <c r="L658" s="43" t="str">
        <f>LISTINI!AH660</f>
        <v>-</v>
      </c>
      <c r="M658" s="43" t="str">
        <f>LISTINI!AK660</f>
        <v>-</v>
      </c>
      <c r="N658" s="43" t="str">
        <f>LISTINI!AN660</f>
        <v>-</v>
      </c>
      <c r="O658" s="102">
        <f t="shared" si="10"/>
        <v>0</v>
      </c>
    </row>
    <row r="659" spans="2:15" ht="12.75">
      <c r="B659" s="12"/>
      <c r="C659" s="43"/>
      <c r="D659" s="43"/>
      <c r="E659" s="43">
        <f>LISTINI!M661</f>
        <v>0</v>
      </c>
      <c r="F659" s="44">
        <f>LISTINI!P661</f>
        <v>0</v>
      </c>
      <c r="G659" s="44">
        <f>LISTINI!S661</f>
        <v>0</v>
      </c>
      <c r="H659" s="44">
        <f>LISTINI!V661</f>
        <v>0</v>
      </c>
      <c r="I659" s="44">
        <f>LISTINI!Y661</f>
        <v>0</v>
      </c>
      <c r="J659" s="44" t="str">
        <f>LISTINI!AB661</f>
        <v>-</v>
      </c>
      <c r="K659" s="44" t="str">
        <f>LISTINI!AE661</f>
        <v>-</v>
      </c>
      <c r="L659" s="43" t="str">
        <f>LISTINI!AH661</f>
        <v>-</v>
      </c>
      <c r="M659" s="43" t="str">
        <f>LISTINI!AK661</f>
        <v>-</v>
      </c>
      <c r="N659" s="43" t="str">
        <f>LISTINI!AN661</f>
        <v>-</v>
      </c>
      <c r="O659" s="102">
        <f t="shared" si="10"/>
        <v>0</v>
      </c>
    </row>
    <row r="660" spans="1:15" ht="12.75">
      <c r="A660" s="3" t="s">
        <v>490</v>
      </c>
      <c r="B660" s="12"/>
      <c r="C660" s="43"/>
      <c r="D660" s="43"/>
      <c r="E660" s="43">
        <f>LISTINI!M662</f>
        <v>0</v>
      </c>
      <c r="F660" s="44">
        <f>LISTINI!P662</f>
        <v>0</v>
      </c>
      <c r="G660" s="44">
        <f>LISTINI!S662</f>
        <v>0</v>
      </c>
      <c r="H660" s="44">
        <f>LISTINI!V662</f>
        <v>0</v>
      </c>
      <c r="I660" s="44">
        <f>LISTINI!Y662</f>
        <v>0</v>
      </c>
      <c r="J660" s="44" t="str">
        <f>LISTINI!AB662</f>
        <v>-</v>
      </c>
      <c r="K660" s="44" t="str">
        <f>LISTINI!AE662</f>
        <v>-</v>
      </c>
      <c r="L660" s="43" t="str">
        <f>LISTINI!AH662</f>
        <v>-</v>
      </c>
      <c r="M660" s="43" t="str">
        <f>LISTINI!AK662</f>
        <v>-</v>
      </c>
      <c r="N660" s="43" t="str">
        <f>LISTINI!AN662</f>
        <v>-</v>
      </c>
      <c r="O660" s="102">
        <f t="shared" si="10"/>
        <v>0</v>
      </c>
    </row>
    <row r="661" spans="2:15" ht="12.75">
      <c r="B661" s="12"/>
      <c r="C661" s="43"/>
      <c r="D661" s="43"/>
      <c r="E661" s="43">
        <f>LISTINI!M663</f>
        <v>0</v>
      </c>
      <c r="F661" s="44">
        <f>LISTINI!P663</f>
        <v>0</v>
      </c>
      <c r="G661" s="44">
        <f>LISTINI!S663</f>
        <v>0</v>
      </c>
      <c r="H661" s="44">
        <f>LISTINI!V663</f>
        <v>0</v>
      </c>
      <c r="I661" s="44">
        <f>LISTINI!Y663</f>
        <v>0</v>
      </c>
      <c r="J661" s="44" t="str">
        <f>LISTINI!AB663</f>
        <v>-</v>
      </c>
      <c r="K661" s="44" t="str">
        <f>LISTINI!AE663</f>
        <v>-</v>
      </c>
      <c r="L661" s="43" t="str">
        <f>LISTINI!AH663</f>
        <v>-</v>
      </c>
      <c r="M661" s="43" t="str">
        <f>LISTINI!AK663</f>
        <v>-</v>
      </c>
      <c r="N661" s="43" t="str">
        <f>LISTINI!AN663</f>
        <v>-</v>
      </c>
      <c r="O661" s="102">
        <f t="shared" si="10"/>
        <v>0</v>
      </c>
    </row>
    <row r="662" spans="1:15" ht="12.75">
      <c r="A662" s="3" t="s">
        <v>491</v>
      </c>
      <c r="B662" s="12"/>
      <c r="C662" s="43"/>
      <c r="D662" s="43"/>
      <c r="E662" s="43">
        <f>LISTINI!M664</f>
        <v>0</v>
      </c>
      <c r="F662" s="44">
        <f>LISTINI!P664</f>
        <v>0</v>
      </c>
      <c r="G662" s="44">
        <f>LISTINI!S664</f>
        <v>0</v>
      </c>
      <c r="H662" s="44">
        <f>LISTINI!V664</f>
        <v>0</v>
      </c>
      <c r="I662" s="44">
        <f>LISTINI!Y664</f>
        <v>0</v>
      </c>
      <c r="J662" s="44" t="str">
        <f>LISTINI!AB664</f>
        <v>-</v>
      </c>
      <c r="K662" s="44" t="str">
        <f>LISTINI!AE664</f>
        <v>-</v>
      </c>
      <c r="L662" s="43" t="str">
        <f>LISTINI!AH664</f>
        <v>-</v>
      </c>
      <c r="M662" s="43" t="str">
        <f>LISTINI!AK664</f>
        <v>-</v>
      </c>
      <c r="N662" s="43" t="str">
        <f>LISTINI!AN664</f>
        <v>-</v>
      </c>
      <c r="O662" s="102">
        <f t="shared" si="10"/>
        <v>0</v>
      </c>
    </row>
    <row r="663" spans="1:15" ht="12.75">
      <c r="A663" s="4" t="s">
        <v>492</v>
      </c>
      <c r="B663" s="11" t="s">
        <v>335</v>
      </c>
      <c r="C663" s="43">
        <f>LISTINI!G665</f>
        <v>0.14202564724960878</v>
      </c>
      <c r="D663" s="43">
        <f>LISTINI!J665</f>
        <v>0.14200000000000002</v>
      </c>
      <c r="E663" s="43">
        <f>LISTINI!M665</f>
        <v>0.14200000000000002</v>
      </c>
      <c r="F663" s="44">
        <f>LISTINI!P665</f>
        <v>0.14200000000000002</v>
      </c>
      <c r="G663" s="44">
        <f>LISTINI!S665</f>
        <v>0.14200000000000002</v>
      </c>
      <c r="H663" s="44">
        <f>LISTINI!V665</f>
        <v>0.14200000000000002</v>
      </c>
      <c r="I663" s="44">
        <f>LISTINI!Y665</f>
        <v>0.14200000000000002</v>
      </c>
      <c r="J663" s="44">
        <f>LISTINI!AB665</f>
        <v>0.14200000000000002</v>
      </c>
      <c r="K663" s="44">
        <f>LISTINI!AE665</f>
        <v>0.14200000000000002</v>
      </c>
      <c r="L663" s="43">
        <f>LISTINI!AH665</f>
        <v>0.14200000000000002</v>
      </c>
      <c r="M663" s="43">
        <f>LISTINI!AK665</f>
        <v>0.14200000000000002</v>
      </c>
      <c r="N663" s="43">
        <f>LISTINI!AN665</f>
        <v>0.14200000000000002</v>
      </c>
      <c r="O663" s="102">
        <f t="shared" si="10"/>
        <v>0.14200213727080072</v>
      </c>
    </row>
    <row r="664" spans="1:15" ht="12.75">
      <c r="A664" s="4" t="s">
        <v>493</v>
      </c>
      <c r="B664" s="11" t="s">
        <v>12</v>
      </c>
      <c r="C664" s="43">
        <f>LISTINI!G666</f>
        <v>1.678484922040831</v>
      </c>
      <c r="D664" s="43">
        <f>LISTINI!J666</f>
        <v>1.6800000000000002</v>
      </c>
      <c r="E664" s="43">
        <f>LISTINI!M666</f>
        <v>1.6800000000000002</v>
      </c>
      <c r="F664" s="44">
        <f>LISTINI!P666</f>
        <v>1.6800000000000002</v>
      </c>
      <c r="G664" s="44">
        <f>LISTINI!S666</f>
        <v>1.6800000000000002</v>
      </c>
      <c r="H664" s="44">
        <f>LISTINI!V666</f>
        <v>1.6800000000000002</v>
      </c>
      <c r="I664" s="44">
        <f>LISTINI!Y666</f>
        <v>1.6800000000000002</v>
      </c>
      <c r="J664" s="44">
        <f>LISTINI!AB666</f>
        <v>1.6800000000000002</v>
      </c>
      <c r="K664" s="44">
        <f>LISTINI!AE666</f>
        <v>1.6800000000000002</v>
      </c>
      <c r="L664" s="43">
        <f>LISTINI!AH666</f>
        <v>1.6800000000000002</v>
      </c>
      <c r="M664" s="43">
        <f>LISTINI!AK666</f>
        <v>1.6800000000000002</v>
      </c>
      <c r="N664" s="43">
        <f>LISTINI!AN666</f>
        <v>1.6800000000000002</v>
      </c>
      <c r="O664" s="102">
        <f t="shared" si="10"/>
        <v>1.6798737435034026</v>
      </c>
    </row>
    <row r="665" spans="1:15" ht="12.75">
      <c r="A665" s="4" t="s">
        <v>494</v>
      </c>
      <c r="B665" s="11" t="s">
        <v>586</v>
      </c>
      <c r="C665" s="43">
        <f>LISTINI!G667</f>
        <v>1.1620280229513447</v>
      </c>
      <c r="D665" s="43">
        <f>LISTINI!J667</f>
        <v>1.1600000000000001</v>
      </c>
      <c r="E665" s="43">
        <f>LISTINI!M667</f>
        <v>1.1600000000000001</v>
      </c>
      <c r="F665" s="44">
        <f>LISTINI!P667</f>
        <v>1.1600000000000001</v>
      </c>
      <c r="G665" s="44">
        <f>LISTINI!S667</f>
        <v>1.1600000000000001</v>
      </c>
      <c r="H665" s="44">
        <f>LISTINI!V667</f>
        <v>1.1600000000000001</v>
      </c>
      <c r="I665" s="44">
        <f>LISTINI!Y667</f>
        <v>1.1600000000000001</v>
      </c>
      <c r="J665" s="44">
        <f>LISTINI!AB667</f>
        <v>1.1600000000000001</v>
      </c>
      <c r="K665" s="44">
        <f>LISTINI!AE667</f>
        <v>1.1600000000000001</v>
      </c>
      <c r="L665" s="43">
        <f>LISTINI!AH667</f>
        <v>1.1600000000000001</v>
      </c>
      <c r="M665" s="43">
        <f>LISTINI!AK667</f>
        <v>1.1600000000000001</v>
      </c>
      <c r="N665" s="43">
        <f>LISTINI!AN667</f>
        <v>1.1600000000000001</v>
      </c>
      <c r="O665" s="102">
        <f t="shared" si="10"/>
        <v>1.1601690019126123</v>
      </c>
    </row>
    <row r="666" spans="1:15" ht="12.75">
      <c r="A666" s="4" t="s">
        <v>495</v>
      </c>
      <c r="B666" s="11" t="s">
        <v>11</v>
      </c>
      <c r="C666" s="43">
        <f>LISTINI!G668</f>
        <v>3.356969844081662</v>
      </c>
      <c r="D666" s="43">
        <f>LISTINI!J668</f>
        <v>3.3600000000000003</v>
      </c>
      <c r="E666" s="43">
        <f>LISTINI!M668</f>
        <v>3.3600000000000003</v>
      </c>
      <c r="F666" s="44">
        <f>LISTINI!P668</f>
        <v>3.3600000000000003</v>
      </c>
      <c r="G666" s="44">
        <f>LISTINI!S668</f>
        <v>3.3600000000000003</v>
      </c>
      <c r="H666" s="44">
        <f>LISTINI!V668</f>
        <v>3.3600000000000003</v>
      </c>
      <c r="I666" s="44">
        <f>LISTINI!Y668</f>
        <v>3.3600000000000003</v>
      </c>
      <c r="J666" s="44">
        <f>LISTINI!AB668</f>
        <v>3.3600000000000003</v>
      </c>
      <c r="K666" s="44">
        <f>LISTINI!AE668</f>
        <v>3.3600000000000003</v>
      </c>
      <c r="L666" s="43">
        <f>LISTINI!AH668</f>
        <v>3.3600000000000003</v>
      </c>
      <c r="M666" s="43">
        <f>LISTINI!AK668</f>
        <v>3.3600000000000003</v>
      </c>
      <c r="N666" s="43">
        <f>LISTINI!AN668</f>
        <v>3.3600000000000003</v>
      </c>
      <c r="O666" s="102">
        <f t="shared" si="10"/>
        <v>3.359747487006805</v>
      </c>
    </row>
    <row r="667" spans="1:15" ht="12.75">
      <c r="A667" s="4" t="s">
        <v>496</v>
      </c>
      <c r="B667" s="11" t="s">
        <v>335</v>
      </c>
      <c r="C667" s="43">
        <f>LISTINI!G669</f>
        <v>1.1878508679058188</v>
      </c>
      <c r="D667" s="43">
        <f>LISTINI!J669</f>
        <v>1.185</v>
      </c>
      <c r="E667" s="43">
        <f>LISTINI!M669</f>
        <v>1.185</v>
      </c>
      <c r="F667" s="44">
        <f>LISTINI!P669</f>
        <v>1.185</v>
      </c>
      <c r="G667" s="44">
        <f>LISTINI!S669</f>
        <v>1.185</v>
      </c>
      <c r="H667" s="44">
        <f>LISTINI!V669</f>
        <v>1.185</v>
      </c>
      <c r="I667" s="44">
        <f>LISTINI!Y669</f>
        <v>1.185</v>
      </c>
      <c r="J667" s="44">
        <f>LISTINI!AB669</f>
        <v>1.185</v>
      </c>
      <c r="K667" s="44">
        <f>LISTINI!AE669</f>
        <v>1.185</v>
      </c>
      <c r="L667" s="43">
        <f>LISTINI!AH669</f>
        <v>1.185</v>
      </c>
      <c r="M667" s="43">
        <f>LISTINI!AK669</f>
        <v>1.185</v>
      </c>
      <c r="N667" s="43">
        <f>LISTINI!AN669</f>
        <v>1.185</v>
      </c>
      <c r="O667" s="102">
        <f t="shared" si="10"/>
        <v>1.1852375723254853</v>
      </c>
    </row>
    <row r="668" spans="1:15" ht="12.75">
      <c r="A668" s="4" t="s">
        <v>497</v>
      </c>
      <c r="B668" s="11" t="s">
        <v>12</v>
      </c>
      <c r="C668" s="43">
        <f>LISTINI!G670</f>
        <v>0.4648112091805378</v>
      </c>
      <c r="D668" s="43">
        <f>LISTINI!J670</f>
        <v>0.4645</v>
      </c>
      <c r="E668" s="43">
        <f>LISTINI!M670</f>
        <v>0.4645</v>
      </c>
      <c r="F668" s="44">
        <f>LISTINI!P670</f>
        <v>0.4645</v>
      </c>
      <c r="G668" s="44">
        <f>LISTINI!S670</f>
        <v>0.4645</v>
      </c>
      <c r="H668" s="44">
        <f>LISTINI!V670</f>
        <v>0.4645</v>
      </c>
      <c r="I668" s="44">
        <f>LISTINI!Y670</f>
        <v>0.4645</v>
      </c>
      <c r="J668" s="44">
        <f>LISTINI!AB670</f>
        <v>0.4645</v>
      </c>
      <c r="K668" s="44">
        <f>LISTINI!AE670</f>
        <v>0.4645</v>
      </c>
      <c r="L668" s="43">
        <f>LISTINI!AH670</f>
        <v>0.4645</v>
      </c>
      <c r="M668" s="43">
        <f>LISTINI!AK670</f>
        <v>0.4645</v>
      </c>
      <c r="N668" s="43">
        <f>LISTINI!AN670</f>
        <v>0.4645</v>
      </c>
      <c r="O668" s="102">
        <f t="shared" si="10"/>
        <v>0.4645259340983782</v>
      </c>
    </row>
    <row r="669" spans="1:15" ht="12.75">
      <c r="A669" s="4" t="s">
        <v>498</v>
      </c>
      <c r="B669" s="11" t="s">
        <v>586</v>
      </c>
      <c r="C669" s="43">
        <f>LISTINI!G671</f>
        <v>1.9625362165400486</v>
      </c>
      <c r="D669" s="43">
        <f>LISTINI!J671</f>
        <v>1.96</v>
      </c>
      <c r="E669" s="43">
        <f>LISTINI!M671</f>
        <v>1.96</v>
      </c>
      <c r="F669" s="44">
        <f>LISTINI!P671</f>
        <v>1.96</v>
      </c>
      <c r="G669" s="44">
        <f>LISTINI!S671</f>
        <v>1.96</v>
      </c>
      <c r="H669" s="44">
        <f>LISTINI!V671</f>
        <v>1.96</v>
      </c>
      <c r="I669" s="44">
        <f>LISTINI!Y671</f>
        <v>1.96</v>
      </c>
      <c r="J669" s="44">
        <f>LISTINI!AB671</f>
        <v>1.96</v>
      </c>
      <c r="K669" s="44">
        <f>LISTINI!AE671</f>
        <v>1.96</v>
      </c>
      <c r="L669" s="43">
        <f>LISTINI!AH671</f>
        <v>1.96</v>
      </c>
      <c r="M669" s="43">
        <f>LISTINI!AK671</f>
        <v>1.96</v>
      </c>
      <c r="N669" s="43">
        <f>LISTINI!AN671</f>
        <v>1.96</v>
      </c>
      <c r="O669" s="102">
        <f t="shared" si="10"/>
        <v>1.960211351378338</v>
      </c>
    </row>
    <row r="670" spans="1:15" ht="12.75">
      <c r="A670" s="4" t="s">
        <v>499</v>
      </c>
      <c r="B670" s="11" t="s">
        <v>335</v>
      </c>
      <c r="C670" s="43">
        <f>LISTINI!G672</f>
        <v>0.6972168137708068</v>
      </c>
      <c r="D670" s="43">
        <f>LISTINI!J672</f>
        <v>0.6970000000000001</v>
      </c>
      <c r="E670" s="43">
        <f>LISTINI!M672</f>
        <v>0.6970000000000001</v>
      </c>
      <c r="F670" s="44">
        <f>LISTINI!P672</f>
        <v>0.6970000000000001</v>
      </c>
      <c r="G670" s="44">
        <f>LISTINI!S672</f>
        <v>0.6970000000000001</v>
      </c>
      <c r="H670" s="44">
        <f>LISTINI!V672</f>
        <v>0.6970000000000001</v>
      </c>
      <c r="I670" s="44">
        <f>LISTINI!Y672</f>
        <v>0.6970000000000001</v>
      </c>
      <c r="J670" s="44">
        <f>LISTINI!AB672</f>
        <v>0.6970000000000001</v>
      </c>
      <c r="K670" s="44">
        <f>LISTINI!AE672</f>
        <v>0.6970000000000001</v>
      </c>
      <c r="L670" s="43">
        <f>LISTINI!AH672</f>
        <v>0.6970000000000001</v>
      </c>
      <c r="M670" s="43">
        <f>LISTINI!AK672</f>
        <v>0.6970000000000001</v>
      </c>
      <c r="N670" s="43">
        <f>LISTINI!AN672</f>
        <v>0.6970000000000001</v>
      </c>
      <c r="O670" s="102">
        <f t="shared" si="10"/>
        <v>0.697018067814234</v>
      </c>
    </row>
    <row r="671" spans="1:15" ht="12.75">
      <c r="A671" s="4" t="s">
        <v>500</v>
      </c>
      <c r="B671" s="11" t="s">
        <v>12</v>
      </c>
      <c r="C671" s="43">
        <f>LISTINI!G673</f>
        <v>0.7488625036797554</v>
      </c>
      <c r="D671" s="43">
        <f>LISTINI!J673</f>
        <v>0.749</v>
      </c>
      <c r="E671" s="43">
        <f>LISTINI!M673</f>
        <v>0.749</v>
      </c>
      <c r="F671" s="44">
        <f>LISTINI!P673</f>
        <v>0.749</v>
      </c>
      <c r="G671" s="44">
        <f>LISTINI!S673</f>
        <v>0.749</v>
      </c>
      <c r="H671" s="44">
        <f>LISTINI!V673</f>
        <v>0.749</v>
      </c>
      <c r="I671" s="44">
        <f>LISTINI!Y673</f>
        <v>0.749</v>
      </c>
      <c r="J671" s="44">
        <f>LISTINI!AB673</f>
        <v>0.749</v>
      </c>
      <c r="K671" s="44">
        <f>LISTINI!AE673</f>
        <v>0.749</v>
      </c>
      <c r="L671" s="43">
        <f>LISTINI!AH673</f>
        <v>0.749</v>
      </c>
      <c r="M671" s="43">
        <f>LISTINI!AK673</f>
        <v>0.749</v>
      </c>
      <c r="N671" s="43">
        <f>LISTINI!AN673</f>
        <v>0.749</v>
      </c>
      <c r="O671" s="102">
        <f t="shared" si="10"/>
        <v>0.748988541973313</v>
      </c>
    </row>
    <row r="672" spans="1:15" ht="12.75">
      <c r="A672" s="4" t="s">
        <v>501</v>
      </c>
      <c r="B672" s="11" t="s">
        <v>586</v>
      </c>
      <c r="C672" s="43">
        <f>LISTINI!G674</f>
        <v>0.49063405413501215</v>
      </c>
      <c r="D672" s="43">
        <f>LISTINI!J674</f>
        <v>0.49049999999999994</v>
      </c>
      <c r="E672" s="43">
        <f>LISTINI!M674</f>
        <v>0.49049999999999994</v>
      </c>
      <c r="F672" s="44">
        <f>LISTINI!P674</f>
        <v>0.49049999999999994</v>
      </c>
      <c r="G672" s="44">
        <f>LISTINI!S674</f>
        <v>0.49049999999999994</v>
      </c>
      <c r="H672" s="44">
        <f>LISTINI!V674</f>
        <v>0.49049999999999994</v>
      </c>
      <c r="I672" s="44">
        <f>LISTINI!Y674</f>
        <v>0.49049999999999994</v>
      </c>
      <c r="J672" s="44">
        <f>LISTINI!AB674</f>
        <v>0.49049999999999994</v>
      </c>
      <c r="K672" s="44">
        <f>LISTINI!AE674</f>
        <v>0.49049999999999994</v>
      </c>
      <c r="L672" s="43">
        <f>LISTINI!AH674</f>
        <v>0.49049999999999994</v>
      </c>
      <c r="M672" s="43">
        <f>LISTINI!AK674</f>
        <v>0.49049999999999994</v>
      </c>
      <c r="N672" s="43">
        <f>LISTINI!AN674</f>
        <v>0.49049999999999994</v>
      </c>
      <c r="O672" s="102">
        <f t="shared" si="10"/>
        <v>0.4905111711779176</v>
      </c>
    </row>
    <row r="673" spans="1:15" ht="12.75">
      <c r="A673" s="4" t="s">
        <v>502</v>
      </c>
      <c r="B673" s="11" t="s">
        <v>11</v>
      </c>
      <c r="C673" s="43">
        <f>LISTINI!G675</f>
        <v>6.197482789073838</v>
      </c>
      <c r="D673" s="43">
        <f>LISTINI!J675</f>
        <v>6.195</v>
      </c>
      <c r="E673" s="43">
        <f>LISTINI!M675</f>
        <v>6.195</v>
      </c>
      <c r="F673" s="44">
        <f>LISTINI!P675</f>
        <v>6.195</v>
      </c>
      <c r="G673" s="44">
        <f>LISTINI!S675</f>
        <v>6.195</v>
      </c>
      <c r="H673" s="44">
        <f>LISTINI!V675</f>
        <v>6.195</v>
      </c>
      <c r="I673" s="44">
        <f>LISTINI!Y675</f>
        <v>6.195</v>
      </c>
      <c r="J673" s="44">
        <f>LISTINI!AB675</f>
        <v>6.195</v>
      </c>
      <c r="K673" s="44">
        <f>LISTINI!AE675</f>
        <v>6.195</v>
      </c>
      <c r="L673" s="43">
        <f>LISTINI!AH675</f>
        <v>6.195</v>
      </c>
      <c r="M673" s="43">
        <f>LISTINI!AK675</f>
        <v>6.195</v>
      </c>
      <c r="N673" s="43">
        <f>LISTINI!AN675</f>
        <v>6.195</v>
      </c>
      <c r="O673" s="102">
        <f t="shared" si="10"/>
        <v>6.195206899089487</v>
      </c>
    </row>
    <row r="674" spans="1:15" ht="12.75">
      <c r="A674" s="4" t="s">
        <v>503</v>
      </c>
      <c r="B674" s="11" t="s">
        <v>12</v>
      </c>
      <c r="C674" s="43">
        <f>LISTINI!G676</f>
        <v>6.455711238618582</v>
      </c>
      <c r="D674" s="43">
        <f>LISTINI!J676</f>
        <v>6.455</v>
      </c>
      <c r="E674" s="43">
        <f>LISTINI!M676</f>
        <v>6.455</v>
      </c>
      <c r="F674" s="44">
        <f>LISTINI!P676</f>
        <v>6.455</v>
      </c>
      <c r="G674" s="44">
        <f>LISTINI!S676</f>
        <v>6.455</v>
      </c>
      <c r="H674" s="44">
        <f>LISTINI!V676</f>
        <v>6.455</v>
      </c>
      <c r="I674" s="44">
        <f>LISTINI!Y676</f>
        <v>6.455</v>
      </c>
      <c r="J674" s="44">
        <f>LISTINI!AB676</f>
        <v>6.455</v>
      </c>
      <c r="K674" s="44">
        <f>LISTINI!AE676</f>
        <v>6.455</v>
      </c>
      <c r="L674" s="43">
        <f>LISTINI!AH676</f>
        <v>6.455</v>
      </c>
      <c r="M674" s="43">
        <f>LISTINI!AK676</f>
        <v>6.455</v>
      </c>
      <c r="N674" s="43">
        <f>LISTINI!AN676</f>
        <v>6.455</v>
      </c>
      <c r="O674" s="102">
        <f t="shared" si="10"/>
        <v>6.455059269884881</v>
      </c>
    </row>
    <row r="675" spans="1:15" ht="12.75">
      <c r="A675" s="4" t="s">
        <v>504</v>
      </c>
      <c r="B675" s="11" t="s">
        <v>12</v>
      </c>
      <c r="C675" s="43">
        <f>LISTINI!G677</f>
        <v>8.77976728452127</v>
      </c>
      <c r="D675" s="43">
        <f>LISTINI!J677</f>
        <v>8.780000000000001</v>
      </c>
      <c r="E675" s="43">
        <f>LISTINI!M677</f>
        <v>8.780000000000001</v>
      </c>
      <c r="F675" s="44">
        <f>LISTINI!P677</f>
        <v>8.780000000000001</v>
      </c>
      <c r="G675" s="44">
        <f>LISTINI!S677</f>
        <v>8.780000000000001</v>
      </c>
      <c r="H675" s="44">
        <f>LISTINI!V677</f>
        <v>8.780000000000001</v>
      </c>
      <c r="I675" s="44">
        <f>LISTINI!Y677</f>
        <v>8.780000000000001</v>
      </c>
      <c r="J675" s="44">
        <f>LISTINI!AB677</f>
        <v>8.780000000000001</v>
      </c>
      <c r="K675" s="44">
        <f>LISTINI!AE677</f>
        <v>8.780000000000001</v>
      </c>
      <c r="L675" s="43">
        <f>LISTINI!AH677</f>
        <v>8.780000000000001</v>
      </c>
      <c r="M675" s="43">
        <f>LISTINI!AK677</f>
        <v>8.780000000000001</v>
      </c>
      <c r="N675" s="43">
        <f>LISTINI!AN677</f>
        <v>8.780000000000001</v>
      </c>
      <c r="O675" s="102">
        <f t="shared" si="10"/>
        <v>8.77998060704344</v>
      </c>
    </row>
    <row r="676" spans="2:15" ht="12.75">
      <c r="B676" s="12"/>
      <c r="C676" s="43"/>
      <c r="D676" s="43"/>
      <c r="E676" s="43">
        <f>LISTINI!M678</f>
        <v>0</v>
      </c>
      <c r="F676" s="44">
        <f>LISTINI!P678</f>
        <v>0</v>
      </c>
      <c r="G676" s="44">
        <f>LISTINI!S678</f>
        <v>0</v>
      </c>
      <c r="H676" s="44">
        <f>LISTINI!V678</f>
        <v>0</v>
      </c>
      <c r="I676" s="44">
        <f>LISTINI!Y678</f>
        <v>0</v>
      </c>
      <c r="J676" s="44" t="str">
        <f>LISTINI!AB678</f>
        <v>-</v>
      </c>
      <c r="K676" s="44" t="str">
        <f>LISTINI!AE678</f>
        <v>-</v>
      </c>
      <c r="L676" s="43" t="str">
        <f>LISTINI!AH678</f>
        <v>-</v>
      </c>
      <c r="M676" s="43" t="str">
        <f>LISTINI!AK678</f>
        <v>-</v>
      </c>
      <c r="N676" s="43" t="str">
        <f>LISTINI!AN678</f>
        <v>-</v>
      </c>
      <c r="O676" s="102">
        <f t="shared" si="10"/>
        <v>0</v>
      </c>
    </row>
    <row r="677" spans="1:15" ht="12.75">
      <c r="A677" s="3" t="s">
        <v>505</v>
      </c>
      <c r="B677" s="12"/>
      <c r="C677" s="43"/>
      <c r="D677" s="43"/>
      <c r="E677" s="43">
        <f>LISTINI!M679</f>
        <v>0</v>
      </c>
      <c r="F677" s="44">
        <f>LISTINI!P679</f>
        <v>0</v>
      </c>
      <c r="G677" s="44">
        <f>LISTINI!S679</f>
        <v>0</v>
      </c>
      <c r="H677" s="44">
        <f>LISTINI!V679</f>
        <v>0</v>
      </c>
      <c r="I677" s="44">
        <f>LISTINI!Y679</f>
        <v>0</v>
      </c>
      <c r="J677" s="44" t="str">
        <f>LISTINI!AB679</f>
        <v>-</v>
      </c>
      <c r="K677" s="44" t="str">
        <f>LISTINI!AE679</f>
        <v>-</v>
      </c>
      <c r="L677" s="43" t="str">
        <f>LISTINI!AH679</f>
        <v>-</v>
      </c>
      <c r="M677" s="43" t="str">
        <f>LISTINI!AK679</f>
        <v>-</v>
      </c>
      <c r="N677" s="43" t="str">
        <f>LISTINI!AN679</f>
        <v>-</v>
      </c>
      <c r="O677" s="102">
        <f t="shared" si="10"/>
        <v>0</v>
      </c>
    </row>
    <row r="678" spans="1:15" ht="12.75">
      <c r="A678" s="4" t="s">
        <v>506</v>
      </c>
      <c r="B678" s="11" t="s">
        <v>11</v>
      </c>
      <c r="C678" s="43">
        <f>LISTINI!G680</f>
        <v>3.356969844081662</v>
      </c>
      <c r="D678" s="43">
        <f>LISTINI!J680</f>
        <v>3.3600000000000003</v>
      </c>
      <c r="E678" s="43">
        <f>LISTINI!M680</f>
        <v>3.3600000000000003</v>
      </c>
      <c r="F678" s="44">
        <f>LISTINI!P680</f>
        <v>3.3600000000000003</v>
      </c>
      <c r="G678" s="44">
        <f>LISTINI!S680</f>
        <v>3.3600000000000003</v>
      </c>
      <c r="H678" s="44">
        <f>LISTINI!V680</f>
        <v>3.3600000000000003</v>
      </c>
      <c r="I678" s="44">
        <f>LISTINI!Y680</f>
        <v>3.3600000000000003</v>
      </c>
      <c r="J678" s="44">
        <f>LISTINI!AB680</f>
        <v>3.3600000000000003</v>
      </c>
      <c r="K678" s="44">
        <f>LISTINI!AE680</f>
        <v>3.3600000000000003</v>
      </c>
      <c r="L678" s="43">
        <f>LISTINI!AH680</f>
        <v>3.3600000000000003</v>
      </c>
      <c r="M678" s="43">
        <f>LISTINI!AK680</f>
        <v>3.3600000000000003</v>
      </c>
      <c r="N678" s="43">
        <f>LISTINI!AN680</f>
        <v>3.3600000000000003</v>
      </c>
      <c r="O678" s="102">
        <f t="shared" si="10"/>
        <v>3.359747487006805</v>
      </c>
    </row>
    <row r="679" spans="1:15" ht="12.75">
      <c r="A679" s="4" t="s">
        <v>507</v>
      </c>
      <c r="B679" s="11" t="s">
        <v>12</v>
      </c>
      <c r="C679" s="43">
        <f>LISTINI!G681</f>
        <v>2.8405129449921755</v>
      </c>
      <c r="D679" s="43">
        <f>LISTINI!J681</f>
        <v>2.84</v>
      </c>
      <c r="E679" s="43">
        <f>LISTINI!M681</f>
        <v>2.84</v>
      </c>
      <c r="F679" s="44">
        <f>LISTINI!P681</f>
        <v>2.84</v>
      </c>
      <c r="G679" s="44">
        <f>LISTINI!S681</f>
        <v>2.84</v>
      </c>
      <c r="H679" s="44">
        <f>LISTINI!V681</f>
        <v>2.84</v>
      </c>
      <c r="I679" s="44">
        <f>LISTINI!Y681</f>
        <v>2.84</v>
      </c>
      <c r="J679" s="44">
        <f>LISTINI!AB681</f>
        <v>2.84</v>
      </c>
      <c r="K679" s="44">
        <f>LISTINI!AE681</f>
        <v>2.84</v>
      </c>
      <c r="L679" s="43">
        <f>LISTINI!AH681</f>
        <v>2.84</v>
      </c>
      <c r="M679" s="43">
        <f>LISTINI!AK681</f>
        <v>2.84</v>
      </c>
      <c r="N679" s="43">
        <f>LISTINI!AN681</f>
        <v>2.84</v>
      </c>
      <c r="O679" s="102">
        <f t="shared" si="10"/>
        <v>2.840042745416014</v>
      </c>
    </row>
    <row r="680" spans="1:15" ht="12.75">
      <c r="A680" s="4" t="s">
        <v>503</v>
      </c>
      <c r="B680" s="11" t="s">
        <v>12</v>
      </c>
      <c r="C680" s="43">
        <f>LISTINI!G682</f>
        <v>5.939254339529095</v>
      </c>
      <c r="D680" s="43">
        <f>LISTINI!J682</f>
        <v>5.9399999999999995</v>
      </c>
      <c r="E680" s="43">
        <f>LISTINI!M682</f>
        <v>5.9399999999999995</v>
      </c>
      <c r="F680" s="44">
        <f>LISTINI!P682</f>
        <v>5.9399999999999995</v>
      </c>
      <c r="G680" s="44">
        <f>LISTINI!S682</f>
        <v>5.9399999999999995</v>
      </c>
      <c r="H680" s="44">
        <f>LISTINI!V682</f>
        <v>5.9399999999999995</v>
      </c>
      <c r="I680" s="44">
        <f>LISTINI!Y682</f>
        <v>5.9399999999999995</v>
      </c>
      <c r="J680" s="44">
        <f>LISTINI!AB682</f>
        <v>5.9399999999999995</v>
      </c>
      <c r="K680" s="44">
        <f>LISTINI!AE682</f>
        <v>5.9399999999999995</v>
      </c>
      <c r="L680" s="43">
        <f>LISTINI!AH682</f>
        <v>5.9399999999999995</v>
      </c>
      <c r="M680" s="43">
        <f>LISTINI!AK682</f>
        <v>5.9399999999999995</v>
      </c>
      <c r="N680" s="43">
        <f>LISTINI!AN682</f>
        <v>5.9399999999999995</v>
      </c>
      <c r="O680" s="102">
        <f t="shared" si="10"/>
        <v>5.939937861627423</v>
      </c>
    </row>
    <row r="681" spans="1:15" ht="12.75">
      <c r="A681" s="4" t="s">
        <v>504</v>
      </c>
      <c r="B681" s="11" t="s">
        <v>12</v>
      </c>
      <c r="C681" s="43">
        <f>LISTINI!G683</f>
        <v>6.455711238618582</v>
      </c>
      <c r="D681" s="43">
        <f>LISTINI!J683</f>
        <v>6.455</v>
      </c>
      <c r="E681" s="43">
        <f>LISTINI!M683</f>
        <v>6.455</v>
      </c>
      <c r="F681" s="44">
        <f>LISTINI!P683</f>
        <v>6.455</v>
      </c>
      <c r="G681" s="44">
        <f>LISTINI!S683</f>
        <v>6.455</v>
      </c>
      <c r="H681" s="44">
        <f>LISTINI!V683</f>
        <v>6.455</v>
      </c>
      <c r="I681" s="44">
        <f>LISTINI!Y683</f>
        <v>6.455</v>
      </c>
      <c r="J681" s="44">
        <f>LISTINI!AB683</f>
        <v>6.455</v>
      </c>
      <c r="K681" s="44">
        <f>LISTINI!AE683</f>
        <v>6.455</v>
      </c>
      <c r="L681" s="43">
        <f>LISTINI!AH683</f>
        <v>6.455</v>
      </c>
      <c r="M681" s="43">
        <f>LISTINI!AK683</f>
        <v>6.455</v>
      </c>
      <c r="N681" s="43">
        <f>LISTINI!AN683</f>
        <v>6.455</v>
      </c>
      <c r="O681" s="102">
        <f t="shared" si="10"/>
        <v>6.455059269884881</v>
      </c>
    </row>
    <row r="682" spans="2:15" ht="12.75">
      <c r="B682" s="12"/>
      <c r="C682" s="43"/>
      <c r="D682" s="43"/>
      <c r="E682" s="43">
        <f>LISTINI!M684</f>
        <v>0</v>
      </c>
      <c r="F682" s="44">
        <f>LISTINI!P684</f>
        <v>0</v>
      </c>
      <c r="G682" s="44">
        <f>LISTINI!S684</f>
        <v>0</v>
      </c>
      <c r="H682" s="44">
        <f>LISTINI!V684</f>
        <v>0</v>
      </c>
      <c r="I682" s="44">
        <f>LISTINI!Y684</f>
        <v>0</v>
      </c>
      <c r="J682" s="44" t="str">
        <f>LISTINI!AB684</f>
        <v>-</v>
      </c>
      <c r="K682" s="44" t="str">
        <f>LISTINI!AE684</f>
        <v>-</v>
      </c>
      <c r="L682" s="43" t="str">
        <f>LISTINI!AH684</f>
        <v>-</v>
      </c>
      <c r="M682" s="43" t="str">
        <f>LISTINI!AK684</f>
        <v>-</v>
      </c>
      <c r="N682" s="43" t="str">
        <f>LISTINI!AN684</f>
        <v>-</v>
      </c>
      <c r="O682" s="102">
        <f t="shared" si="10"/>
        <v>0</v>
      </c>
    </row>
    <row r="683" spans="1:15" ht="12.75">
      <c r="A683" s="3" t="s">
        <v>508</v>
      </c>
      <c r="B683" s="12"/>
      <c r="C683" s="43"/>
      <c r="D683" s="43"/>
      <c r="E683" s="43">
        <f>LISTINI!M685</f>
        <v>0</v>
      </c>
      <c r="F683" s="44">
        <f>LISTINI!P685</f>
        <v>0</v>
      </c>
      <c r="G683" s="44">
        <f>LISTINI!S685</f>
        <v>0</v>
      </c>
      <c r="H683" s="44">
        <f>LISTINI!V685</f>
        <v>0</v>
      </c>
      <c r="I683" s="44">
        <f>LISTINI!Y685</f>
        <v>0</v>
      </c>
      <c r="J683" s="44" t="str">
        <f>LISTINI!AB685</f>
        <v>-</v>
      </c>
      <c r="K683" s="44" t="str">
        <f>LISTINI!AE685</f>
        <v>-</v>
      </c>
      <c r="L683" s="43" t="str">
        <f>LISTINI!AH685</f>
        <v>-</v>
      </c>
      <c r="M683" s="43" t="str">
        <f>LISTINI!AK685</f>
        <v>-</v>
      </c>
      <c r="N683" s="43" t="str">
        <f>LISTINI!AN685</f>
        <v>-</v>
      </c>
      <c r="O683" s="102">
        <f t="shared" si="10"/>
        <v>0</v>
      </c>
    </row>
    <row r="684" spans="1:15" ht="12.75">
      <c r="A684" s="4" t="s">
        <v>506</v>
      </c>
      <c r="B684" s="11" t="s">
        <v>11</v>
      </c>
      <c r="C684" s="43">
        <f>LISTINI!G686</f>
        <v>3.356969844081662</v>
      </c>
      <c r="D684" s="43">
        <f>LISTINI!J686</f>
        <v>3.3600000000000003</v>
      </c>
      <c r="E684" s="43">
        <f>LISTINI!M686</f>
        <v>3.3600000000000003</v>
      </c>
      <c r="F684" s="44">
        <f>LISTINI!P686</f>
        <v>3.3600000000000003</v>
      </c>
      <c r="G684" s="44">
        <f>LISTINI!S686</f>
        <v>3.3600000000000003</v>
      </c>
      <c r="H684" s="44">
        <f>LISTINI!V686</f>
        <v>3.3600000000000003</v>
      </c>
      <c r="I684" s="44">
        <f>LISTINI!Y686</f>
        <v>3.3600000000000003</v>
      </c>
      <c r="J684" s="44">
        <f>LISTINI!AB686</f>
        <v>3.3600000000000003</v>
      </c>
      <c r="K684" s="44">
        <f>LISTINI!AE686</f>
        <v>3.3600000000000003</v>
      </c>
      <c r="L684" s="43">
        <f>LISTINI!AH686</f>
        <v>3.3600000000000003</v>
      </c>
      <c r="M684" s="43">
        <f>LISTINI!AK686</f>
        <v>3.3600000000000003</v>
      </c>
      <c r="N684" s="43">
        <f>LISTINI!AN686</f>
        <v>3.3600000000000003</v>
      </c>
      <c r="O684" s="102">
        <f t="shared" si="10"/>
        <v>3.359747487006805</v>
      </c>
    </row>
    <row r="685" spans="1:15" ht="12.75">
      <c r="A685" s="4" t="s">
        <v>507</v>
      </c>
      <c r="B685" s="11" t="s">
        <v>12</v>
      </c>
      <c r="C685" s="43">
        <f>LISTINI!G687</f>
        <v>2.7113987202198038</v>
      </c>
      <c r="D685" s="43">
        <f>LISTINI!J687</f>
        <v>2.71</v>
      </c>
      <c r="E685" s="43">
        <f>LISTINI!M687</f>
        <v>2.71</v>
      </c>
      <c r="F685" s="44">
        <f>LISTINI!P687</f>
        <v>2.71</v>
      </c>
      <c r="G685" s="44">
        <f>LISTINI!S687</f>
        <v>2.71</v>
      </c>
      <c r="H685" s="44">
        <f>LISTINI!V687</f>
        <v>2.71</v>
      </c>
      <c r="I685" s="44">
        <f>LISTINI!Y687</f>
        <v>2.71</v>
      </c>
      <c r="J685" s="44">
        <f>LISTINI!AB687</f>
        <v>2.71</v>
      </c>
      <c r="K685" s="44">
        <f>LISTINI!AE687</f>
        <v>2.71</v>
      </c>
      <c r="L685" s="43">
        <f>LISTINI!AH687</f>
        <v>2.71</v>
      </c>
      <c r="M685" s="43">
        <f>LISTINI!AK687</f>
        <v>2.71</v>
      </c>
      <c r="N685" s="43">
        <f>LISTINI!AN687</f>
        <v>2.71</v>
      </c>
      <c r="O685" s="102">
        <f t="shared" si="10"/>
        <v>2.7101165600183172</v>
      </c>
    </row>
    <row r="686" spans="1:15" ht="12.75">
      <c r="A686" s="4" t="s">
        <v>503</v>
      </c>
      <c r="B686" s="11" t="s">
        <v>12</v>
      </c>
      <c r="C686" s="43">
        <f>LISTINI!G688</f>
        <v>4.260769417488263</v>
      </c>
      <c r="D686" s="43">
        <f>LISTINI!J688</f>
        <v>4.26</v>
      </c>
      <c r="E686" s="43">
        <f>LISTINI!M688</f>
        <v>4.26</v>
      </c>
      <c r="F686" s="44">
        <f>LISTINI!P688</f>
        <v>4.26</v>
      </c>
      <c r="G686" s="44">
        <f>LISTINI!S688</f>
        <v>4.26</v>
      </c>
      <c r="H686" s="44">
        <f>LISTINI!V688</f>
        <v>4.26</v>
      </c>
      <c r="I686" s="44">
        <f>LISTINI!Y688</f>
        <v>4.26</v>
      </c>
      <c r="J686" s="44">
        <f>LISTINI!AB688</f>
        <v>4.26</v>
      </c>
      <c r="K686" s="44">
        <f>LISTINI!AE688</f>
        <v>4.26</v>
      </c>
      <c r="L686" s="43">
        <f>LISTINI!AH688</f>
        <v>4.26</v>
      </c>
      <c r="M686" s="43">
        <f>LISTINI!AK688</f>
        <v>4.26</v>
      </c>
      <c r="N686" s="43">
        <f>LISTINI!AN688</f>
        <v>4.26</v>
      </c>
      <c r="O686" s="102">
        <f t="shared" si="10"/>
        <v>4.260064118124021</v>
      </c>
    </row>
    <row r="687" spans="2:15" ht="12.75">
      <c r="B687" s="12"/>
      <c r="C687" s="43"/>
      <c r="D687" s="43"/>
      <c r="E687" s="43">
        <f>LISTINI!M689</f>
        <v>0</v>
      </c>
      <c r="F687" s="44">
        <f>LISTINI!P689</f>
        <v>0</v>
      </c>
      <c r="G687" s="44">
        <f>LISTINI!S689</f>
        <v>0</v>
      </c>
      <c r="H687" s="44">
        <f>LISTINI!V689</f>
        <v>0</v>
      </c>
      <c r="I687" s="44">
        <f>LISTINI!Y689</f>
        <v>0</v>
      </c>
      <c r="J687" s="44" t="str">
        <f>LISTINI!AB689</f>
        <v>-</v>
      </c>
      <c r="K687" s="44" t="str">
        <f>LISTINI!AE689</f>
        <v>-</v>
      </c>
      <c r="L687" s="43" t="str">
        <f>LISTINI!AH689</f>
        <v>-</v>
      </c>
      <c r="M687" s="43" t="str">
        <f>LISTINI!AK689</f>
        <v>-</v>
      </c>
      <c r="N687" s="43" t="str">
        <f>LISTINI!AN689</f>
        <v>-</v>
      </c>
      <c r="O687" s="102">
        <f t="shared" si="10"/>
        <v>0</v>
      </c>
    </row>
    <row r="688" spans="1:15" ht="12.75">
      <c r="A688" s="3" t="s">
        <v>509</v>
      </c>
      <c r="B688" s="12"/>
      <c r="C688" s="43"/>
      <c r="D688" s="43"/>
      <c r="E688" s="43">
        <f>LISTINI!M690</f>
        <v>0</v>
      </c>
      <c r="F688" s="44">
        <f>LISTINI!P690</f>
        <v>0</v>
      </c>
      <c r="G688" s="44">
        <f>LISTINI!S690</f>
        <v>0</v>
      </c>
      <c r="H688" s="44">
        <f>LISTINI!V690</f>
        <v>0</v>
      </c>
      <c r="I688" s="44">
        <f>LISTINI!Y690</f>
        <v>0</v>
      </c>
      <c r="J688" s="44" t="str">
        <f>LISTINI!AB690</f>
        <v>-</v>
      </c>
      <c r="K688" s="44" t="str">
        <f>LISTINI!AE690</f>
        <v>-</v>
      </c>
      <c r="L688" s="43" t="str">
        <f>LISTINI!AH690</f>
        <v>-</v>
      </c>
      <c r="M688" s="43" t="str">
        <f>LISTINI!AK690</f>
        <v>-</v>
      </c>
      <c r="N688" s="43" t="str">
        <f>LISTINI!AN690</f>
        <v>-</v>
      </c>
      <c r="O688" s="102">
        <f t="shared" si="10"/>
        <v>0</v>
      </c>
    </row>
    <row r="689" spans="1:15" ht="12.75">
      <c r="A689" s="4" t="s">
        <v>507</v>
      </c>
      <c r="B689" s="11" t="s">
        <v>11</v>
      </c>
      <c r="C689" s="43">
        <f>LISTINI!G691</f>
        <v>4.389883642260635</v>
      </c>
      <c r="D689" s="43">
        <f>LISTINI!J691</f>
        <v>4.390000000000001</v>
      </c>
      <c r="E689" s="43">
        <f>LISTINI!M691</f>
        <v>4.390000000000001</v>
      </c>
      <c r="F689" s="44">
        <f>LISTINI!P691</f>
        <v>4.390000000000001</v>
      </c>
      <c r="G689" s="44">
        <f>LISTINI!S691</f>
        <v>4.390000000000001</v>
      </c>
      <c r="H689" s="44">
        <f>LISTINI!V691</f>
        <v>4.390000000000001</v>
      </c>
      <c r="I689" s="44">
        <f>LISTINI!Y691</f>
        <v>4.390000000000001</v>
      </c>
      <c r="J689" s="44">
        <f>LISTINI!AB691</f>
        <v>4.390000000000001</v>
      </c>
      <c r="K689" s="44">
        <f>LISTINI!AE691</f>
        <v>4.390000000000001</v>
      </c>
      <c r="L689" s="43">
        <f>LISTINI!AH691</f>
        <v>4.390000000000001</v>
      </c>
      <c r="M689" s="43">
        <f>LISTINI!AK691</f>
        <v>4.390000000000001</v>
      </c>
      <c r="N689" s="43">
        <f>LISTINI!AN691</f>
        <v>4.390000000000001</v>
      </c>
      <c r="O689" s="102">
        <f t="shared" si="10"/>
        <v>4.38999030352172</v>
      </c>
    </row>
    <row r="690" spans="1:15" ht="12.75">
      <c r="A690" s="4" t="s">
        <v>503</v>
      </c>
      <c r="B690" s="11" t="s">
        <v>12</v>
      </c>
      <c r="C690" s="43">
        <f>LISTINI!G692</f>
        <v>5.4227974404396075</v>
      </c>
      <c r="D690" s="43">
        <f>LISTINI!J692</f>
        <v>5.42</v>
      </c>
      <c r="E690" s="43">
        <f>LISTINI!M692</f>
        <v>5.42</v>
      </c>
      <c r="F690" s="44">
        <f>LISTINI!P692</f>
        <v>5.42</v>
      </c>
      <c r="G690" s="44">
        <f>LISTINI!S692</f>
        <v>5.42</v>
      </c>
      <c r="H690" s="44">
        <f>LISTINI!V692</f>
        <v>5.42</v>
      </c>
      <c r="I690" s="44">
        <f>LISTINI!Y692</f>
        <v>5.42</v>
      </c>
      <c r="J690" s="44">
        <f>LISTINI!AB692</f>
        <v>5.42</v>
      </c>
      <c r="K690" s="44">
        <f>LISTINI!AE692</f>
        <v>5.42</v>
      </c>
      <c r="L690" s="43">
        <f>LISTINI!AH692</f>
        <v>5.42</v>
      </c>
      <c r="M690" s="43">
        <f>LISTINI!AK692</f>
        <v>5.42</v>
      </c>
      <c r="N690" s="43">
        <f>LISTINI!AN692</f>
        <v>5.42</v>
      </c>
      <c r="O690" s="102">
        <f t="shared" si="10"/>
        <v>5.4202331200366345</v>
      </c>
    </row>
    <row r="691" spans="1:15" ht="12.75">
      <c r="A691" s="4" t="s">
        <v>510</v>
      </c>
      <c r="B691" s="11" t="s">
        <v>12</v>
      </c>
      <c r="C691" s="43">
        <f>LISTINI!G693</f>
        <v>3.875827596357946</v>
      </c>
      <c r="D691" s="43">
        <f>LISTINI!J693</f>
        <v>3.875</v>
      </c>
      <c r="E691" s="43">
        <f>LISTINI!M693</f>
        <v>3.875</v>
      </c>
      <c r="F691" s="44">
        <f>LISTINI!P693</f>
        <v>3.875</v>
      </c>
      <c r="G691" s="44">
        <f>LISTINI!S693</f>
        <v>3.875</v>
      </c>
      <c r="H691" s="44">
        <f>LISTINI!V693</f>
        <v>3.875</v>
      </c>
      <c r="I691" s="44">
        <f>LISTINI!Y693</f>
        <v>3.875</v>
      </c>
      <c r="J691" s="44">
        <f>LISTINI!AB693</f>
        <v>3.875</v>
      </c>
      <c r="K691" s="44">
        <f>LISTINI!AE693</f>
        <v>3.875</v>
      </c>
      <c r="L691" s="43">
        <f>LISTINI!AH693</f>
        <v>3.875</v>
      </c>
      <c r="M691" s="43">
        <f>LISTINI!AK693</f>
        <v>3.875</v>
      </c>
      <c r="N691" s="43">
        <f>LISTINI!AN693</f>
        <v>3.875</v>
      </c>
      <c r="O691" s="102">
        <f t="shared" si="10"/>
        <v>3.875068966363162</v>
      </c>
    </row>
    <row r="692" spans="2:15" ht="12.75">
      <c r="B692" s="12"/>
      <c r="C692" s="43"/>
      <c r="D692" s="43"/>
      <c r="E692" s="43">
        <f>LISTINI!M694</f>
        <v>0</v>
      </c>
      <c r="F692" s="44">
        <f>LISTINI!P694</f>
        <v>0</v>
      </c>
      <c r="G692" s="44">
        <f>LISTINI!S694</f>
        <v>0</v>
      </c>
      <c r="H692" s="44">
        <f>LISTINI!V694</f>
        <v>0</v>
      </c>
      <c r="I692" s="44">
        <f>LISTINI!Y694</f>
        <v>0</v>
      </c>
      <c r="J692" s="44" t="str">
        <f>LISTINI!AB694</f>
        <v>-</v>
      </c>
      <c r="K692" s="44" t="str">
        <f>LISTINI!AE694</f>
        <v>-</v>
      </c>
      <c r="L692" s="43" t="str">
        <f>LISTINI!AH694</f>
        <v>-</v>
      </c>
      <c r="M692" s="43" t="str">
        <f>LISTINI!AK694</f>
        <v>-</v>
      </c>
      <c r="N692" s="43" t="str">
        <f>LISTINI!AN694</f>
        <v>-</v>
      </c>
      <c r="O692" s="102">
        <f t="shared" si="10"/>
        <v>0</v>
      </c>
    </row>
    <row r="693" spans="1:15" ht="12.75">
      <c r="A693" s="5" t="s">
        <v>511</v>
      </c>
      <c r="B693" s="12"/>
      <c r="C693" s="43"/>
      <c r="D693" s="43"/>
      <c r="E693" s="43">
        <f>LISTINI!M695</f>
        <v>0</v>
      </c>
      <c r="F693" s="44">
        <f>LISTINI!P695</f>
        <v>0</v>
      </c>
      <c r="G693" s="44">
        <f>LISTINI!S695</f>
        <v>0</v>
      </c>
      <c r="H693" s="44">
        <f>LISTINI!V695</f>
        <v>0</v>
      </c>
      <c r="I693" s="44">
        <f>LISTINI!Y695</f>
        <v>0</v>
      </c>
      <c r="J693" s="44" t="str">
        <f>LISTINI!AB695</f>
        <v>-</v>
      </c>
      <c r="K693" s="44" t="str">
        <f>LISTINI!AE695</f>
        <v>-</v>
      </c>
      <c r="L693" s="43" t="str">
        <f>LISTINI!AH695</f>
        <v>-</v>
      </c>
      <c r="M693" s="43" t="str">
        <f>LISTINI!AK695</f>
        <v>-</v>
      </c>
      <c r="N693" s="43" t="str">
        <f>LISTINI!AN695</f>
        <v>-</v>
      </c>
      <c r="O693" s="102">
        <f t="shared" si="10"/>
        <v>0</v>
      </c>
    </row>
    <row r="694" spans="2:15" ht="12.75">
      <c r="B694" s="12"/>
      <c r="C694" s="43"/>
      <c r="D694" s="43"/>
      <c r="E694" s="43">
        <f>LISTINI!M696</f>
        <v>0</v>
      </c>
      <c r="F694" s="44">
        <f>LISTINI!P696</f>
        <v>0</v>
      </c>
      <c r="G694" s="44">
        <f>LISTINI!S696</f>
        <v>0</v>
      </c>
      <c r="H694" s="44">
        <f>LISTINI!V696</f>
        <v>0</v>
      </c>
      <c r="I694" s="44">
        <f>LISTINI!Y696</f>
        <v>0</v>
      </c>
      <c r="J694" s="44" t="str">
        <f>LISTINI!AB696</f>
        <v>-</v>
      </c>
      <c r="K694" s="44" t="str">
        <f>LISTINI!AE696</f>
        <v>-</v>
      </c>
      <c r="L694" s="43" t="str">
        <f>LISTINI!AH696</f>
        <v>-</v>
      </c>
      <c r="M694" s="43" t="str">
        <f>LISTINI!AK696</f>
        <v>-</v>
      </c>
      <c r="N694" s="43" t="str">
        <f>LISTINI!AN696</f>
        <v>-</v>
      </c>
      <c r="O694" s="102">
        <f t="shared" si="10"/>
        <v>0</v>
      </c>
    </row>
    <row r="695" spans="1:15" ht="12.75">
      <c r="A695" s="4" t="s">
        <v>512</v>
      </c>
      <c r="B695" s="11" t="s">
        <v>11</v>
      </c>
      <c r="C695" s="44" t="str">
        <f>LISTINI!G697</f>
        <v>-</v>
      </c>
      <c r="D695" s="43">
        <f>LISTINI!J697</f>
        <v>0</v>
      </c>
      <c r="E695" s="43">
        <f>LISTINI!M697</f>
        <v>0</v>
      </c>
      <c r="F695" s="44">
        <f>LISTINI!P697</f>
        <v>0</v>
      </c>
      <c r="G695" s="44">
        <f>LISTINI!S697</f>
        <v>0</v>
      </c>
      <c r="H695" s="44">
        <f>LISTINI!V697</f>
        <v>0</v>
      </c>
      <c r="I695" s="44">
        <f>LISTINI!Y697</f>
        <v>0</v>
      </c>
      <c r="J695" s="44" t="str">
        <f>LISTINI!AB697</f>
        <v>-</v>
      </c>
      <c r="K695" s="44" t="str">
        <f>LISTINI!AE697</f>
        <v>-</v>
      </c>
      <c r="L695" s="43" t="str">
        <f>LISTINI!AH697</f>
        <v>-</v>
      </c>
      <c r="M695" s="43" t="str">
        <f>LISTINI!AK697</f>
        <v>-</v>
      </c>
      <c r="N695" s="43" t="str">
        <f>LISTINI!AN697</f>
        <v>-</v>
      </c>
      <c r="O695" s="102">
        <f t="shared" si="10"/>
        <v>0</v>
      </c>
    </row>
    <row r="696" spans="1:15" ht="12.75">
      <c r="A696" s="4" t="s">
        <v>513</v>
      </c>
      <c r="B696" s="11" t="s">
        <v>12</v>
      </c>
      <c r="C696" s="44" t="str">
        <f>LISTINI!G698</f>
        <v>-</v>
      </c>
      <c r="D696" s="43">
        <f>LISTINI!J698</f>
        <v>0</v>
      </c>
      <c r="E696" s="43">
        <f>LISTINI!M698</f>
        <v>0</v>
      </c>
      <c r="F696" s="44">
        <f>LISTINI!P698</f>
        <v>0</v>
      </c>
      <c r="G696" s="44">
        <f>LISTINI!S698</f>
        <v>0</v>
      </c>
      <c r="H696" s="44">
        <f>LISTINI!V698</f>
        <v>0</v>
      </c>
      <c r="I696" s="44">
        <f>LISTINI!Y698</f>
        <v>0</v>
      </c>
      <c r="J696" s="44" t="str">
        <f>LISTINI!AB698</f>
        <v>-</v>
      </c>
      <c r="K696" s="44" t="str">
        <f>LISTINI!AE698</f>
        <v>-</v>
      </c>
      <c r="L696" s="43" t="str">
        <f>LISTINI!AH698</f>
        <v>-</v>
      </c>
      <c r="M696" s="43" t="str">
        <f>LISTINI!AK698</f>
        <v>-</v>
      </c>
      <c r="N696" s="43" t="str">
        <f>LISTINI!AN698</f>
        <v>-</v>
      </c>
      <c r="O696" s="102">
        <f t="shared" si="10"/>
        <v>0</v>
      </c>
    </row>
    <row r="697" spans="2:15" ht="12.75">
      <c r="B697" s="12"/>
      <c r="C697" s="43"/>
      <c r="D697" s="43"/>
      <c r="E697" s="43">
        <f>LISTINI!M699</f>
        <v>0</v>
      </c>
      <c r="F697" s="44">
        <f>LISTINI!P699</f>
        <v>0</v>
      </c>
      <c r="G697" s="44">
        <f>LISTINI!S699</f>
        <v>0</v>
      </c>
      <c r="H697" s="44">
        <f>LISTINI!V699</f>
        <v>0</v>
      </c>
      <c r="I697" s="44">
        <f>LISTINI!Y699</f>
        <v>0</v>
      </c>
      <c r="J697" s="44" t="str">
        <f>LISTINI!AB699</f>
        <v>-</v>
      </c>
      <c r="K697" s="44" t="str">
        <f>LISTINI!AE699</f>
        <v>-</v>
      </c>
      <c r="L697" s="43" t="str">
        <f>LISTINI!AH699</f>
        <v>-</v>
      </c>
      <c r="M697" s="43" t="str">
        <f>LISTINI!AK699</f>
        <v>-</v>
      </c>
      <c r="N697" s="43" t="str">
        <f>LISTINI!AN699</f>
        <v>-</v>
      </c>
      <c r="O697" s="102">
        <f t="shared" si="10"/>
        <v>0</v>
      </c>
    </row>
    <row r="698" spans="1:15" ht="12.75">
      <c r="A698" s="5" t="s">
        <v>514</v>
      </c>
      <c r="B698" s="12"/>
      <c r="C698" s="43"/>
      <c r="D698" s="43"/>
      <c r="E698" s="43">
        <f>LISTINI!M700</f>
        <v>0</v>
      </c>
      <c r="F698" s="44">
        <f>LISTINI!P700</f>
        <v>0</v>
      </c>
      <c r="G698" s="44">
        <f>LISTINI!S700</f>
        <v>0</v>
      </c>
      <c r="H698" s="44">
        <f>LISTINI!V700</f>
        <v>0</v>
      </c>
      <c r="I698" s="44">
        <f>LISTINI!Y700</f>
        <v>0</v>
      </c>
      <c r="J698" s="44" t="str">
        <f>LISTINI!AB700</f>
        <v>-</v>
      </c>
      <c r="K698" s="44" t="str">
        <f>LISTINI!AE700</f>
        <v>-</v>
      </c>
      <c r="L698" s="43" t="str">
        <f>LISTINI!AH700</f>
        <v>-</v>
      </c>
      <c r="M698" s="43" t="str">
        <f>LISTINI!AK700</f>
        <v>-</v>
      </c>
      <c r="N698" s="43" t="str">
        <f>LISTINI!AN700</f>
        <v>-</v>
      </c>
      <c r="O698" s="102">
        <f t="shared" si="10"/>
        <v>0</v>
      </c>
    </row>
    <row r="699" spans="2:15" ht="12.75">
      <c r="B699" s="12"/>
      <c r="C699" s="43"/>
      <c r="D699" s="43"/>
      <c r="E699" s="43">
        <f>LISTINI!M701</f>
        <v>0</v>
      </c>
      <c r="F699" s="44">
        <f>LISTINI!P701</f>
        <v>0</v>
      </c>
      <c r="G699" s="44">
        <f>LISTINI!S701</f>
        <v>0</v>
      </c>
      <c r="H699" s="44">
        <f>LISTINI!V701</f>
        <v>0</v>
      </c>
      <c r="I699" s="44">
        <f>LISTINI!Y701</f>
        <v>0</v>
      </c>
      <c r="J699" s="44" t="str">
        <f>LISTINI!AB701</f>
        <v>-</v>
      </c>
      <c r="K699" s="44" t="str">
        <f>LISTINI!AE701</f>
        <v>-</v>
      </c>
      <c r="L699" s="43" t="str">
        <f>LISTINI!AH701</f>
        <v>-</v>
      </c>
      <c r="M699" s="43" t="str">
        <f>LISTINI!AK701</f>
        <v>-</v>
      </c>
      <c r="N699" s="43" t="str">
        <f>LISTINI!AN701</f>
        <v>-</v>
      </c>
      <c r="O699" s="102">
        <f t="shared" si="10"/>
        <v>0</v>
      </c>
    </row>
    <row r="700" spans="1:15" ht="12.75">
      <c r="A700" s="4" t="s">
        <v>515</v>
      </c>
      <c r="B700" s="11" t="s">
        <v>11</v>
      </c>
      <c r="C700" s="44" t="str">
        <f>LISTINI!G702</f>
        <v>-</v>
      </c>
      <c r="D700" s="43" t="str">
        <f>LISTINI!J702</f>
        <v>-</v>
      </c>
      <c r="E700" s="43" t="str">
        <f>LISTINI!M702</f>
        <v>-</v>
      </c>
      <c r="F700" s="44" t="str">
        <f>LISTINI!P702</f>
        <v>-</v>
      </c>
      <c r="G700" s="44" t="str">
        <f>LISTINI!S702</f>
        <v>-</v>
      </c>
      <c r="H700" s="44" t="str">
        <f>LISTINI!V702</f>
        <v>-</v>
      </c>
      <c r="I700" s="44" t="str">
        <f>LISTINI!Y702</f>
        <v>-</v>
      </c>
      <c r="J700" s="44" t="str">
        <f>LISTINI!AB702</f>
        <v>-</v>
      </c>
      <c r="K700" s="44" t="str">
        <f>LISTINI!AE702</f>
        <v>-</v>
      </c>
      <c r="L700" s="43" t="str">
        <f>LISTINI!AH702</f>
        <v>-</v>
      </c>
      <c r="M700" s="43" t="str">
        <f>LISTINI!AK702</f>
        <v>-</v>
      </c>
      <c r="N700" s="43" t="str">
        <f>LISTINI!AN702</f>
        <v>-</v>
      </c>
      <c r="O700" s="102"/>
    </row>
    <row r="701" spans="2:15" ht="12.75">
      <c r="B701" s="11"/>
      <c r="C701" s="43"/>
      <c r="D701" s="43"/>
      <c r="E701" s="43">
        <f>LISTINI!M703</f>
        <v>0</v>
      </c>
      <c r="F701" s="44">
        <f>LISTINI!P703</f>
        <v>0</v>
      </c>
      <c r="G701" s="44">
        <f>LISTINI!S703</f>
        <v>0</v>
      </c>
      <c r="H701" s="44">
        <f>LISTINI!V703</f>
        <v>0</v>
      </c>
      <c r="I701" s="44">
        <f>LISTINI!Y703</f>
        <v>0</v>
      </c>
      <c r="J701" s="44" t="str">
        <f>LISTINI!AB703</f>
        <v>-</v>
      </c>
      <c r="K701" s="44" t="str">
        <f>LISTINI!AE703</f>
        <v>-</v>
      </c>
      <c r="L701" s="43" t="str">
        <f>LISTINI!AH703</f>
        <v>-</v>
      </c>
      <c r="M701" s="43" t="str">
        <f>LISTINI!AK703</f>
        <v>-</v>
      </c>
      <c r="N701" s="43" t="str">
        <f>LISTINI!AN703</f>
        <v>-</v>
      </c>
      <c r="O701" s="102">
        <f t="shared" si="10"/>
        <v>0</v>
      </c>
    </row>
    <row r="702" spans="1:15" ht="12.75">
      <c r="A702" s="5" t="s">
        <v>516</v>
      </c>
      <c r="B702" s="12"/>
      <c r="C702" s="43"/>
      <c r="D702" s="43"/>
      <c r="E702" s="43">
        <f>LISTINI!M704</f>
        <v>0</v>
      </c>
      <c r="F702" s="44">
        <f>LISTINI!P704</f>
        <v>0</v>
      </c>
      <c r="G702" s="44">
        <f>LISTINI!S704</f>
        <v>0</v>
      </c>
      <c r="H702" s="44">
        <f>LISTINI!V704</f>
        <v>0</v>
      </c>
      <c r="I702" s="44">
        <f>LISTINI!Y704</f>
        <v>0</v>
      </c>
      <c r="J702" s="44" t="str">
        <f>LISTINI!AB704</f>
        <v>-</v>
      </c>
      <c r="K702" s="44" t="str">
        <f>LISTINI!AE704</f>
        <v>-</v>
      </c>
      <c r="L702" s="43" t="str">
        <f>LISTINI!AH704</f>
        <v>-</v>
      </c>
      <c r="M702" s="43" t="str">
        <f>LISTINI!AK704</f>
        <v>-</v>
      </c>
      <c r="N702" s="43" t="str">
        <f>LISTINI!AN704</f>
        <v>-</v>
      </c>
      <c r="O702" s="102">
        <f t="shared" si="10"/>
        <v>0</v>
      </c>
    </row>
    <row r="703" spans="2:15" ht="12.75">
      <c r="B703" s="12"/>
      <c r="C703" s="43"/>
      <c r="D703" s="43"/>
      <c r="E703" s="43">
        <f>LISTINI!M705</f>
        <v>0</v>
      </c>
      <c r="F703" s="44">
        <f>LISTINI!P705</f>
        <v>0</v>
      </c>
      <c r="G703" s="44">
        <f>LISTINI!S705</f>
        <v>0</v>
      </c>
      <c r="H703" s="44">
        <f>LISTINI!V705</f>
        <v>0</v>
      </c>
      <c r="I703" s="44">
        <f>LISTINI!Y705</f>
        <v>0</v>
      </c>
      <c r="J703" s="44" t="str">
        <f>LISTINI!AB705</f>
        <v>-</v>
      </c>
      <c r="K703" s="44" t="str">
        <f>LISTINI!AE705</f>
        <v>-</v>
      </c>
      <c r="L703" s="43" t="str">
        <f>LISTINI!AH705</f>
        <v>-</v>
      </c>
      <c r="M703" s="43" t="str">
        <f>LISTINI!AK705</f>
        <v>-</v>
      </c>
      <c r="N703" s="43" t="str">
        <f>LISTINI!AN705</f>
        <v>-</v>
      </c>
      <c r="O703" s="102">
        <f t="shared" si="10"/>
        <v>0</v>
      </c>
    </row>
    <row r="704" spans="1:15" ht="12.75">
      <c r="A704" s="4" t="s">
        <v>517</v>
      </c>
      <c r="B704" s="11" t="s">
        <v>585</v>
      </c>
      <c r="C704" s="43">
        <f>LISTINI!G706</f>
        <v>113.62051779968704</v>
      </c>
      <c r="D704" s="43">
        <f>LISTINI!J706</f>
        <v>113.62</v>
      </c>
      <c r="E704" s="43">
        <f>LISTINI!M706</f>
        <v>113.62</v>
      </c>
      <c r="F704" s="44">
        <f>LISTINI!P706</f>
        <v>113.62</v>
      </c>
      <c r="G704" s="44">
        <f>LISTINI!S706</f>
        <v>113.62</v>
      </c>
      <c r="H704" s="44">
        <f>LISTINI!V706</f>
        <v>113.62</v>
      </c>
      <c r="I704" s="44">
        <f>LISTINI!Y706</f>
        <v>113.62</v>
      </c>
      <c r="J704" s="44">
        <f>LISTINI!AB706</f>
        <v>113.62</v>
      </c>
      <c r="K704" s="44">
        <f>LISTINI!AE706</f>
        <v>113.62</v>
      </c>
      <c r="L704" s="43">
        <f>LISTINI!AH706</f>
        <v>113.62</v>
      </c>
      <c r="M704" s="43">
        <f>LISTINI!AK706</f>
        <v>113.62</v>
      </c>
      <c r="N704" s="43">
        <f>LISTINI!AN706</f>
        <v>113.62</v>
      </c>
      <c r="O704" s="102">
        <f t="shared" si="10"/>
        <v>113.62004314997391</v>
      </c>
    </row>
    <row r="705" spans="1:15" ht="12.75">
      <c r="A705" s="4" t="s">
        <v>518</v>
      </c>
      <c r="B705" s="11" t="s">
        <v>12</v>
      </c>
      <c r="C705" s="43">
        <f>LISTINI!G707</f>
        <v>95.54568990894865</v>
      </c>
      <c r="D705" s="43">
        <f>LISTINI!J707</f>
        <v>95.545</v>
      </c>
      <c r="E705" s="43">
        <f>LISTINI!M707</f>
        <v>95.545</v>
      </c>
      <c r="F705" s="44">
        <f>LISTINI!P707</f>
        <v>95.545</v>
      </c>
      <c r="G705" s="44">
        <f>LISTINI!S707</f>
        <v>95.545</v>
      </c>
      <c r="H705" s="44">
        <f>LISTINI!V707</f>
        <v>95.545</v>
      </c>
      <c r="I705" s="44">
        <f>LISTINI!Y707</f>
        <v>95.545</v>
      </c>
      <c r="J705" s="44">
        <f>LISTINI!AB707</f>
        <v>95.545</v>
      </c>
      <c r="K705" s="44">
        <f>LISTINI!AE707</f>
        <v>95.545</v>
      </c>
      <c r="L705" s="43">
        <f>LISTINI!AH707</f>
        <v>95.545</v>
      </c>
      <c r="M705" s="43">
        <f>LISTINI!AK707</f>
        <v>95.545</v>
      </c>
      <c r="N705" s="43">
        <f>LISTINI!AN707</f>
        <v>95.545</v>
      </c>
      <c r="O705" s="102">
        <f t="shared" si="10"/>
        <v>95.5450574924124</v>
      </c>
    </row>
    <row r="706" spans="1:15" ht="12.75">
      <c r="A706" s="4" t="s">
        <v>519</v>
      </c>
      <c r="B706" s="11" t="s">
        <v>12</v>
      </c>
      <c r="C706" s="43">
        <f>LISTINI!G708</f>
        <v>103.2913798178973</v>
      </c>
      <c r="D706" s="43">
        <f>LISTINI!J708</f>
        <v>103.28999999999999</v>
      </c>
      <c r="E706" s="43">
        <f>LISTINI!M708</f>
        <v>103.28999999999999</v>
      </c>
      <c r="F706" s="44">
        <f>LISTINI!P708</f>
        <v>103.28999999999999</v>
      </c>
      <c r="G706" s="44">
        <f>LISTINI!S708</f>
        <v>103.28999999999999</v>
      </c>
      <c r="H706" s="44">
        <f>LISTINI!V708</f>
        <v>103.28999999999999</v>
      </c>
      <c r="I706" s="44">
        <f>LISTINI!Y708</f>
        <v>103.28999999999999</v>
      </c>
      <c r="J706" s="44">
        <f>LISTINI!AB708</f>
        <v>103.28999999999999</v>
      </c>
      <c r="K706" s="44">
        <f>LISTINI!AE708</f>
        <v>103.28999999999999</v>
      </c>
      <c r="L706" s="43">
        <f>LISTINI!AH708</f>
        <v>103.28999999999999</v>
      </c>
      <c r="M706" s="43">
        <f>LISTINI!AK708</f>
        <v>103.28999999999999</v>
      </c>
      <c r="N706" s="43">
        <f>LISTINI!AN708</f>
        <v>103.28999999999999</v>
      </c>
      <c r="O706" s="102">
        <f t="shared" si="10"/>
        <v>103.29011498482475</v>
      </c>
    </row>
    <row r="707" spans="1:15" ht="12.75">
      <c r="A707" s="4" t="s">
        <v>520</v>
      </c>
      <c r="B707" s="11" t="s">
        <v>12</v>
      </c>
      <c r="C707" s="43">
        <f>LISTINI!G709</f>
        <v>113.62051779968704</v>
      </c>
      <c r="D707" s="43">
        <f>LISTINI!J709</f>
        <v>113.62</v>
      </c>
      <c r="E707" s="43">
        <f>LISTINI!M709</f>
        <v>113.62</v>
      </c>
      <c r="F707" s="44">
        <f>LISTINI!P709</f>
        <v>113.62</v>
      </c>
      <c r="G707" s="44">
        <f>LISTINI!S709</f>
        <v>113.62</v>
      </c>
      <c r="H707" s="44">
        <f>LISTINI!V709</f>
        <v>113.62</v>
      </c>
      <c r="I707" s="44">
        <f>LISTINI!Y709</f>
        <v>113.62</v>
      </c>
      <c r="J707" s="44">
        <f>LISTINI!AB709</f>
        <v>113.62</v>
      </c>
      <c r="K707" s="44">
        <f>LISTINI!AE709</f>
        <v>113.62</v>
      </c>
      <c r="L707" s="43">
        <f>LISTINI!AH709</f>
        <v>113.62</v>
      </c>
      <c r="M707" s="43">
        <f>LISTINI!AK709</f>
        <v>113.62</v>
      </c>
      <c r="N707" s="43">
        <f>LISTINI!AN709</f>
        <v>113.62</v>
      </c>
      <c r="O707" s="102">
        <f t="shared" si="10"/>
        <v>113.62004314997391</v>
      </c>
    </row>
    <row r="708" spans="1:15" ht="12.75">
      <c r="A708" s="4" t="s">
        <v>521</v>
      </c>
      <c r="B708" s="11" t="s">
        <v>12</v>
      </c>
      <c r="C708" s="43">
        <f>LISTINI!G710</f>
        <v>139.44336275416134</v>
      </c>
      <c r="D708" s="43">
        <f>LISTINI!J710</f>
        <v>139.44</v>
      </c>
      <c r="E708" s="43">
        <f>LISTINI!M710</f>
        <v>139.44</v>
      </c>
      <c r="F708" s="44">
        <f>LISTINI!P710</f>
        <v>139.44</v>
      </c>
      <c r="G708" s="44">
        <f>LISTINI!S710</f>
        <v>139.44</v>
      </c>
      <c r="H708" s="44">
        <f>LISTINI!V710</f>
        <v>139.44</v>
      </c>
      <c r="I708" s="44">
        <f>LISTINI!Y710</f>
        <v>139.44</v>
      </c>
      <c r="J708" s="44">
        <f>LISTINI!AB710</f>
        <v>139.44</v>
      </c>
      <c r="K708" s="44">
        <f>LISTINI!AE710</f>
        <v>139.44</v>
      </c>
      <c r="L708" s="43">
        <f>LISTINI!AH710</f>
        <v>139.44</v>
      </c>
      <c r="M708" s="43">
        <f>LISTINI!AK710</f>
        <v>139.44</v>
      </c>
      <c r="N708" s="43">
        <f>LISTINI!AN710</f>
        <v>139.44</v>
      </c>
      <c r="O708" s="102">
        <f t="shared" si="10"/>
        <v>139.4402802295135</v>
      </c>
    </row>
    <row r="709" spans="1:15" ht="12.75">
      <c r="A709" s="4" t="s">
        <v>522</v>
      </c>
      <c r="B709" s="11" t="s">
        <v>12</v>
      </c>
      <c r="C709" s="43">
        <f>LISTINI!G711</f>
        <v>90.37995734066013</v>
      </c>
      <c r="D709" s="43">
        <f>LISTINI!J711</f>
        <v>90.38</v>
      </c>
      <c r="E709" s="43">
        <f>LISTINI!M711</f>
        <v>90.38</v>
      </c>
      <c r="F709" s="44">
        <f>LISTINI!P711</f>
        <v>90.38</v>
      </c>
      <c r="G709" s="44">
        <f>LISTINI!S711</f>
        <v>90.38</v>
      </c>
      <c r="H709" s="44">
        <f>LISTINI!V711</f>
        <v>90.38</v>
      </c>
      <c r="I709" s="44">
        <f>LISTINI!Y711</f>
        <v>90.38</v>
      </c>
      <c r="J709" s="44">
        <f>LISTINI!AB711</f>
        <v>90.38</v>
      </c>
      <c r="K709" s="44">
        <f>LISTINI!AE711</f>
        <v>90.38</v>
      </c>
      <c r="L709" s="43">
        <f>LISTINI!AH711</f>
        <v>90.38</v>
      </c>
      <c r="M709" s="43">
        <f>LISTINI!AK711</f>
        <v>90.38</v>
      </c>
      <c r="N709" s="43">
        <f>LISTINI!AN711</f>
        <v>90.38</v>
      </c>
      <c r="O709" s="102">
        <f t="shared" si="10"/>
        <v>90.379996445055</v>
      </c>
    </row>
    <row r="710" spans="1:15" ht="12.75">
      <c r="A710" s="4" t="s">
        <v>523</v>
      </c>
      <c r="B710" s="11" t="s">
        <v>12</v>
      </c>
      <c r="C710" s="43">
        <f>LISTINI!G712</f>
        <v>152.35500000000002</v>
      </c>
      <c r="D710" s="43">
        <f>LISTINI!J712</f>
        <v>152.35500000000002</v>
      </c>
      <c r="E710" s="43">
        <f>LISTINI!M712</f>
        <v>152.35500000000002</v>
      </c>
      <c r="F710" s="44">
        <f>LISTINI!P712</f>
        <v>152.35500000000002</v>
      </c>
      <c r="G710" s="44">
        <f>LISTINI!S712</f>
        <v>152.35500000000002</v>
      </c>
      <c r="H710" s="44">
        <f>LISTINI!V712</f>
        <v>152.35500000000002</v>
      </c>
      <c r="I710" s="44">
        <f>LISTINI!Y712</f>
        <v>152.35500000000002</v>
      </c>
      <c r="J710" s="44">
        <f>LISTINI!AB712</f>
        <v>152.35500000000002</v>
      </c>
      <c r="K710" s="44">
        <f>LISTINI!AE712</f>
        <v>152.35500000000002</v>
      </c>
      <c r="L710" s="43">
        <f>LISTINI!AH712</f>
        <v>152.35500000000002</v>
      </c>
      <c r="M710" s="43">
        <f>LISTINI!AK712</f>
        <v>152.35500000000002</v>
      </c>
      <c r="N710" s="43">
        <f>LISTINI!AN712</f>
        <v>152.35500000000002</v>
      </c>
      <c r="O710" s="102">
        <f t="shared" si="10"/>
        <v>152.35500000000002</v>
      </c>
    </row>
    <row r="711" spans="1:15" ht="12.75">
      <c r="A711" s="4" t="s">
        <v>524</v>
      </c>
      <c r="B711" s="11" t="s">
        <v>12</v>
      </c>
      <c r="C711" s="43">
        <f>LISTINI!G713</f>
        <v>219.495</v>
      </c>
      <c r="D711" s="43">
        <f>LISTINI!J713</f>
        <v>219.495</v>
      </c>
      <c r="E711" s="43">
        <f>LISTINI!M713</f>
        <v>219.495</v>
      </c>
      <c r="F711" s="44">
        <f>LISTINI!P713</f>
        <v>219.495</v>
      </c>
      <c r="G711" s="44">
        <f>LISTINI!S713</f>
        <v>219.495</v>
      </c>
      <c r="H711" s="44">
        <f>LISTINI!V713</f>
        <v>219.495</v>
      </c>
      <c r="I711" s="44">
        <f>LISTINI!Y713</f>
        <v>219.495</v>
      </c>
      <c r="J711" s="44">
        <f>LISTINI!AB713</f>
        <v>219.495</v>
      </c>
      <c r="K711" s="44">
        <f>LISTINI!AE713</f>
        <v>219.495</v>
      </c>
      <c r="L711" s="43">
        <f>LISTINI!AH713</f>
        <v>219.495</v>
      </c>
      <c r="M711" s="43">
        <f>LISTINI!AK713</f>
        <v>219.495</v>
      </c>
      <c r="N711" s="43">
        <f>LISTINI!AN713</f>
        <v>219.495</v>
      </c>
      <c r="O711" s="102">
        <f t="shared" si="10"/>
        <v>219.49499999999992</v>
      </c>
    </row>
    <row r="712" spans="1:15" ht="12.75">
      <c r="A712" s="4" t="s">
        <v>525</v>
      </c>
      <c r="B712" s="11" t="s">
        <v>12</v>
      </c>
      <c r="C712" s="43">
        <f>LISTINI!G714</f>
        <v>361.5198293626405</v>
      </c>
      <c r="D712" s="43">
        <f>LISTINI!J714</f>
        <v>361.52</v>
      </c>
      <c r="E712" s="43">
        <f>LISTINI!M714</f>
        <v>361.52</v>
      </c>
      <c r="F712" s="44">
        <f>LISTINI!P714</f>
        <v>361.52</v>
      </c>
      <c r="G712" s="44">
        <f>LISTINI!S714</f>
        <v>361.52</v>
      </c>
      <c r="H712" s="44">
        <f>LISTINI!V714</f>
        <v>361.52</v>
      </c>
      <c r="I712" s="44">
        <f>LISTINI!Y714</f>
        <v>361.52</v>
      </c>
      <c r="J712" s="44">
        <f>LISTINI!AB714</f>
        <v>361.52</v>
      </c>
      <c r="K712" s="44">
        <f>LISTINI!AE714</f>
        <v>361.52</v>
      </c>
      <c r="L712" s="43">
        <f>LISTINI!AH714</f>
        <v>361.52</v>
      </c>
      <c r="M712" s="43">
        <f>LISTINI!AK714</f>
        <v>361.52</v>
      </c>
      <c r="N712" s="43">
        <f>LISTINI!AN714</f>
        <v>361.52</v>
      </c>
      <c r="O712" s="102">
        <f t="shared" si="10"/>
        <v>361.51998578022</v>
      </c>
    </row>
    <row r="713" spans="1:15" ht="12.75">
      <c r="A713" s="4" t="s">
        <v>526</v>
      </c>
      <c r="B713" s="11" t="s">
        <v>12</v>
      </c>
      <c r="C713" s="43">
        <f>LISTINI!G715</f>
        <v>175.5953456904254</v>
      </c>
      <c r="D713" s="43">
        <f>LISTINI!J715</f>
        <v>175.595</v>
      </c>
      <c r="E713" s="43">
        <f>LISTINI!M715</f>
        <v>175.595</v>
      </c>
      <c r="F713" s="44">
        <f>LISTINI!P715</f>
        <v>175.595</v>
      </c>
      <c r="G713" s="44">
        <f>LISTINI!S715</f>
        <v>175.595</v>
      </c>
      <c r="H713" s="44">
        <f>LISTINI!V715</f>
        <v>175.595</v>
      </c>
      <c r="I713" s="44">
        <f>LISTINI!Y715</f>
        <v>175.595</v>
      </c>
      <c r="J713" s="44">
        <f>LISTINI!AB715</f>
        <v>175.595</v>
      </c>
      <c r="K713" s="44">
        <f>LISTINI!AE715</f>
        <v>175.595</v>
      </c>
      <c r="L713" s="43">
        <f>LISTINI!AH715</f>
        <v>175.595</v>
      </c>
      <c r="M713" s="43">
        <f>LISTINI!AK715</f>
        <v>175.595</v>
      </c>
      <c r="N713" s="43">
        <f>LISTINI!AN715</f>
        <v>175.595</v>
      </c>
      <c r="O713" s="102">
        <f t="shared" si="10"/>
        <v>175.59502880753544</v>
      </c>
    </row>
    <row r="714" spans="1:15" ht="12.75">
      <c r="A714" s="4" t="s">
        <v>527</v>
      </c>
      <c r="B714" s="11" t="s">
        <v>12</v>
      </c>
      <c r="C714" s="43">
        <f>LISTINI!G716</f>
        <v>167.84849220408313</v>
      </c>
      <c r="D714" s="43">
        <f>LISTINI!J716</f>
        <v>167.85</v>
      </c>
      <c r="E714" s="43">
        <f>LISTINI!M716</f>
        <v>167.85</v>
      </c>
      <c r="F714" s="44">
        <f>LISTINI!P716</f>
        <v>167.85</v>
      </c>
      <c r="G714" s="44">
        <f>LISTINI!S716</f>
        <v>167.85</v>
      </c>
      <c r="H714" s="44">
        <f>LISTINI!V716</f>
        <v>167.85</v>
      </c>
      <c r="I714" s="44">
        <f>LISTINI!Y716</f>
        <v>167.85</v>
      </c>
      <c r="J714" s="44">
        <f>LISTINI!AB716</f>
        <v>167.85</v>
      </c>
      <c r="K714" s="44">
        <f>LISTINI!AE716</f>
        <v>167.85</v>
      </c>
      <c r="L714" s="43">
        <f>LISTINI!AH716</f>
        <v>167.85</v>
      </c>
      <c r="M714" s="43">
        <f>LISTINI!AK716</f>
        <v>167.85</v>
      </c>
      <c r="N714" s="43">
        <f>LISTINI!AN716</f>
        <v>167.85</v>
      </c>
      <c r="O714" s="102">
        <f t="shared" si="10"/>
        <v>167.84987435034023</v>
      </c>
    </row>
    <row r="715" spans="1:15" ht="12.75">
      <c r="A715" s="4" t="s">
        <v>604</v>
      </c>
      <c r="B715" s="11" t="s">
        <v>12</v>
      </c>
      <c r="C715" s="43">
        <f>LISTINI!G717</f>
        <v>188.50676816766259</v>
      </c>
      <c r="D715" s="43">
        <f>LISTINI!J717</f>
        <v>188.51</v>
      </c>
      <c r="E715" s="43">
        <f>LISTINI!M717</f>
        <v>188.51</v>
      </c>
      <c r="F715" s="44">
        <f>LISTINI!P717</f>
        <v>188.51</v>
      </c>
      <c r="G715" s="44">
        <f>LISTINI!S717</f>
        <v>188.51</v>
      </c>
      <c r="H715" s="44">
        <f>LISTINI!V717</f>
        <v>188.51</v>
      </c>
      <c r="I715" s="44">
        <f>LISTINI!Y717</f>
        <v>188.51</v>
      </c>
      <c r="J715" s="44">
        <f>LISTINI!AB717</f>
        <v>188.51</v>
      </c>
      <c r="K715" s="44">
        <f>LISTINI!AE717</f>
        <v>188.51</v>
      </c>
      <c r="L715" s="43">
        <f>LISTINI!AH717</f>
        <v>188.51</v>
      </c>
      <c r="M715" s="43">
        <f>LISTINI!AK717</f>
        <v>188.51</v>
      </c>
      <c r="N715" s="43">
        <f>LISTINI!AN717</f>
        <v>188.51</v>
      </c>
      <c r="O715" s="102">
        <f t="shared" si="10"/>
        <v>188.50973068063854</v>
      </c>
    </row>
    <row r="716" spans="1:15" ht="12.75">
      <c r="A716" s="4" t="s">
        <v>605</v>
      </c>
      <c r="B716" s="11" t="s">
        <v>12</v>
      </c>
      <c r="C716" s="43">
        <f>LISTINI!G718</f>
        <v>167.84849220408313</v>
      </c>
      <c r="D716" s="43">
        <f>LISTINI!J718</f>
        <v>167.85</v>
      </c>
      <c r="E716" s="43">
        <f>LISTINI!M718</f>
        <v>167.85</v>
      </c>
      <c r="F716" s="44">
        <f>LISTINI!P718</f>
        <v>167.85</v>
      </c>
      <c r="G716" s="44">
        <f>LISTINI!S718</f>
        <v>167.85</v>
      </c>
      <c r="H716" s="44">
        <f>LISTINI!V718</f>
        <v>167.85</v>
      </c>
      <c r="I716" s="44">
        <f>LISTINI!Y718</f>
        <v>167.85</v>
      </c>
      <c r="J716" s="44">
        <f>LISTINI!AB718</f>
        <v>167.85</v>
      </c>
      <c r="K716" s="44">
        <f>LISTINI!AE718</f>
        <v>167.85</v>
      </c>
      <c r="L716" s="43">
        <f>LISTINI!AH718</f>
        <v>167.85</v>
      </c>
      <c r="M716" s="43">
        <f>LISTINI!AK718</f>
        <v>167.85</v>
      </c>
      <c r="N716" s="43">
        <f>LISTINI!AN718</f>
        <v>167.85</v>
      </c>
      <c r="O716" s="102">
        <f t="shared" si="10"/>
        <v>167.84987435034023</v>
      </c>
    </row>
    <row r="717" spans="1:15" ht="12.75">
      <c r="A717" s="4" t="s">
        <v>528</v>
      </c>
      <c r="B717" s="11" t="s">
        <v>12</v>
      </c>
      <c r="C717" s="43">
        <f>LISTINI!G719</f>
        <v>371.84896734443026</v>
      </c>
      <c r="D717" s="43">
        <f>LISTINI!J719</f>
        <v>371.85</v>
      </c>
      <c r="E717" s="43">
        <f>LISTINI!M719</f>
        <v>371.85</v>
      </c>
      <c r="F717" s="44">
        <f>LISTINI!P719</f>
        <v>371.85</v>
      </c>
      <c r="G717" s="44">
        <f>LISTINI!S719</f>
        <v>371.85</v>
      </c>
      <c r="H717" s="44">
        <f>LISTINI!V719</f>
        <v>371.85</v>
      </c>
      <c r="I717" s="44">
        <f>LISTINI!Y719</f>
        <v>371.85</v>
      </c>
      <c r="J717" s="44">
        <f>LISTINI!AB719</f>
        <v>371.85</v>
      </c>
      <c r="K717" s="44">
        <f>LISTINI!AE719</f>
        <v>371.85</v>
      </c>
      <c r="L717" s="43">
        <f>LISTINI!AH719</f>
        <v>371.85</v>
      </c>
      <c r="M717" s="43">
        <f>LISTINI!AK719</f>
        <v>371.85</v>
      </c>
      <c r="N717" s="43">
        <f>LISTINI!AN719</f>
        <v>371.85</v>
      </c>
      <c r="O717" s="102">
        <f t="shared" si="10"/>
        <v>371.8499139453691</v>
      </c>
    </row>
    <row r="718" spans="1:15" ht="12.75">
      <c r="A718" s="4" t="s">
        <v>529</v>
      </c>
      <c r="B718" s="11" t="s">
        <v>12</v>
      </c>
      <c r="C718" s="43">
        <f>LISTINI!G720</f>
        <v>364.105</v>
      </c>
      <c r="D718" s="43">
        <f>LISTINI!J720</f>
        <v>364.105</v>
      </c>
      <c r="E718" s="43">
        <f>LISTINI!M720</f>
        <v>364.105</v>
      </c>
      <c r="F718" s="44">
        <f>LISTINI!P720</f>
        <v>364.105</v>
      </c>
      <c r="G718" s="44">
        <f>LISTINI!S720</f>
        <v>364.105</v>
      </c>
      <c r="H718" s="44">
        <f>LISTINI!V720</f>
        <v>364.105</v>
      </c>
      <c r="I718" s="44">
        <f>LISTINI!Y720</f>
        <v>364.105</v>
      </c>
      <c r="J718" s="44">
        <f>LISTINI!AB720</f>
        <v>364.105</v>
      </c>
      <c r="K718" s="44">
        <f>LISTINI!AE720</f>
        <v>364.105</v>
      </c>
      <c r="L718" s="43">
        <f>LISTINI!AH720</f>
        <v>364.105</v>
      </c>
      <c r="M718" s="43">
        <f>LISTINI!AK720</f>
        <v>364.105</v>
      </c>
      <c r="N718" s="43">
        <f>LISTINI!AN720</f>
        <v>364.105</v>
      </c>
      <c r="O718" s="102">
        <f t="shared" si="10"/>
        <v>364.105</v>
      </c>
    </row>
    <row r="719" spans="1:15" ht="12.75">
      <c r="A719" s="4" t="s">
        <v>530</v>
      </c>
      <c r="B719" s="11" t="s">
        <v>12</v>
      </c>
      <c r="C719" s="43">
        <f>LISTINI!G721</f>
        <v>358.9375448671931</v>
      </c>
      <c r="D719" s="43">
        <f>LISTINI!J721</f>
        <v>358.93499999999995</v>
      </c>
      <c r="E719" s="43">
        <f>LISTINI!M721</f>
        <v>358.93499999999995</v>
      </c>
      <c r="F719" s="44">
        <f>LISTINI!P721</f>
        <v>358.93499999999995</v>
      </c>
      <c r="G719" s="44">
        <f>LISTINI!S721</f>
        <v>358.93499999999995</v>
      </c>
      <c r="H719" s="44">
        <f>LISTINI!V721</f>
        <v>358.93499999999995</v>
      </c>
      <c r="I719" s="44">
        <f>LISTINI!Y721</f>
        <v>358.93499999999995</v>
      </c>
      <c r="J719" s="44">
        <f>LISTINI!AB721</f>
        <v>358.93499999999995</v>
      </c>
      <c r="K719" s="44">
        <f>LISTINI!AE721</f>
        <v>358.93499999999995</v>
      </c>
      <c r="L719" s="43">
        <f>LISTINI!AH721</f>
        <v>358.93499999999995</v>
      </c>
      <c r="M719" s="43">
        <f>LISTINI!AK721</f>
        <v>358.93499999999995</v>
      </c>
      <c r="N719" s="43">
        <f>LISTINI!AN721</f>
        <v>358.93499999999995</v>
      </c>
      <c r="O719" s="102">
        <f aca="true" t="shared" si="11" ref="O719:O777">AVERAGE(C719:N719)</f>
        <v>358.93521207226604</v>
      </c>
    </row>
    <row r="720" spans="1:15" ht="12.75">
      <c r="A720" s="4" t="s">
        <v>531</v>
      </c>
      <c r="B720" s="11" t="s">
        <v>12</v>
      </c>
      <c r="C720" s="43">
        <f>LISTINI!G722</f>
        <v>454.48207119874814</v>
      </c>
      <c r="D720" s="43">
        <f>LISTINI!J722</f>
        <v>454.485</v>
      </c>
      <c r="E720" s="43">
        <f>LISTINI!M722</f>
        <v>454.485</v>
      </c>
      <c r="F720" s="44">
        <f>LISTINI!P722</f>
        <v>454.485</v>
      </c>
      <c r="G720" s="44">
        <f>LISTINI!S722</f>
        <v>454.485</v>
      </c>
      <c r="H720" s="44">
        <f>LISTINI!V722</f>
        <v>454.485</v>
      </c>
      <c r="I720" s="44">
        <f>LISTINI!Y722</f>
        <v>454.485</v>
      </c>
      <c r="J720" s="44">
        <f>LISTINI!AB722</f>
        <v>454.485</v>
      </c>
      <c r="K720" s="44">
        <f>LISTINI!AE722</f>
        <v>454.485</v>
      </c>
      <c r="L720" s="43">
        <f>LISTINI!AH722</f>
        <v>454.485</v>
      </c>
      <c r="M720" s="43">
        <f>LISTINI!AK722</f>
        <v>454.485</v>
      </c>
      <c r="N720" s="43">
        <f>LISTINI!AN722</f>
        <v>454.485</v>
      </c>
      <c r="O720" s="102">
        <f t="shared" si="11"/>
        <v>454.484755933229</v>
      </c>
    </row>
    <row r="721" spans="1:15" ht="12.75">
      <c r="A721" s="4" t="s">
        <v>532</v>
      </c>
      <c r="B721" s="11" t="s">
        <v>12</v>
      </c>
      <c r="C721" s="43">
        <f>LISTINI!G723</f>
        <v>358.9375448671931</v>
      </c>
      <c r="D721" s="43">
        <f>LISTINI!J723</f>
        <v>358.93499999999995</v>
      </c>
      <c r="E721" s="43">
        <f>LISTINI!M723</f>
        <v>358.93499999999995</v>
      </c>
      <c r="F721" s="44">
        <f>LISTINI!P723</f>
        <v>358.93499999999995</v>
      </c>
      <c r="G721" s="44">
        <f>LISTINI!S723</f>
        <v>358.93499999999995</v>
      </c>
      <c r="H721" s="44">
        <f>LISTINI!V723</f>
        <v>358.93499999999995</v>
      </c>
      <c r="I721" s="44">
        <f>LISTINI!Y723</f>
        <v>358.93499999999995</v>
      </c>
      <c r="J721" s="44">
        <f>LISTINI!AB723</f>
        <v>358.93499999999995</v>
      </c>
      <c r="K721" s="44">
        <f>LISTINI!AE723</f>
        <v>358.93499999999995</v>
      </c>
      <c r="L721" s="43">
        <f>LISTINI!AH723</f>
        <v>358.93499999999995</v>
      </c>
      <c r="M721" s="43">
        <f>LISTINI!AK723</f>
        <v>358.93499999999995</v>
      </c>
      <c r="N721" s="43">
        <f>LISTINI!AN723</f>
        <v>358.93499999999995</v>
      </c>
      <c r="O721" s="102">
        <f t="shared" si="11"/>
        <v>358.93521207226604</v>
      </c>
    </row>
    <row r="722" spans="1:15" ht="12.75">
      <c r="A722" s="4" t="s">
        <v>533</v>
      </c>
      <c r="B722" s="11" t="s">
        <v>12</v>
      </c>
      <c r="C722" s="43">
        <f>LISTINI!G724</f>
        <v>364.105</v>
      </c>
      <c r="D722" s="43">
        <f>LISTINI!J724</f>
        <v>364.105</v>
      </c>
      <c r="E722" s="43">
        <f>LISTINI!M724</f>
        <v>364.105</v>
      </c>
      <c r="F722" s="44">
        <f>LISTINI!P724</f>
        <v>364.105</v>
      </c>
      <c r="G722" s="44">
        <f>LISTINI!S724</f>
        <v>364.105</v>
      </c>
      <c r="H722" s="44">
        <f>LISTINI!V724</f>
        <v>364.105</v>
      </c>
      <c r="I722" s="44">
        <f>LISTINI!Y724</f>
        <v>364.105</v>
      </c>
      <c r="J722" s="44">
        <f>LISTINI!AB724</f>
        <v>364.105</v>
      </c>
      <c r="K722" s="44">
        <f>LISTINI!AE724</f>
        <v>364.105</v>
      </c>
      <c r="L722" s="43">
        <f>LISTINI!AH724</f>
        <v>364.105</v>
      </c>
      <c r="M722" s="43">
        <f>LISTINI!AK724</f>
        <v>364.105</v>
      </c>
      <c r="N722" s="43">
        <f>LISTINI!AN724</f>
        <v>364.105</v>
      </c>
      <c r="O722" s="102">
        <f t="shared" si="11"/>
        <v>364.105</v>
      </c>
    </row>
    <row r="723" spans="1:15" ht="12.75">
      <c r="A723" s="4" t="s">
        <v>534</v>
      </c>
      <c r="B723" s="11" t="s">
        <v>12</v>
      </c>
      <c r="C723" s="43">
        <f>LISTINI!G725</f>
        <v>364.105</v>
      </c>
      <c r="D723" s="43">
        <f>LISTINI!J725</f>
        <v>364.105</v>
      </c>
      <c r="E723" s="43">
        <f>LISTINI!M725</f>
        <v>364.105</v>
      </c>
      <c r="F723" s="44">
        <f>LISTINI!P725</f>
        <v>364.105</v>
      </c>
      <c r="G723" s="44">
        <f>LISTINI!S725</f>
        <v>364.105</v>
      </c>
      <c r="H723" s="44">
        <f>LISTINI!V725</f>
        <v>364.105</v>
      </c>
      <c r="I723" s="44">
        <f>LISTINI!Y725</f>
        <v>364.105</v>
      </c>
      <c r="J723" s="44">
        <f>LISTINI!AB725</f>
        <v>364.105</v>
      </c>
      <c r="K723" s="44">
        <f>LISTINI!AE725</f>
        <v>364.105</v>
      </c>
      <c r="L723" s="43">
        <f>LISTINI!AH725</f>
        <v>364.105</v>
      </c>
      <c r="M723" s="43">
        <f>LISTINI!AK725</f>
        <v>364.105</v>
      </c>
      <c r="N723" s="43">
        <f>LISTINI!AN725</f>
        <v>364.105</v>
      </c>
      <c r="O723" s="102">
        <f t="shared" si="11"/>
        <v>364.105</v>
      </c>
    </row>
    <row r="724" spans="1:15" ht="12.75">
      <c r="A724" s="4" t="s">
        <v>535</v>
      </c>
      <c r="B724" s="11" t="s">
        <v>12</v>
      </c>
      <c r="C724" s="43">
        <f>LISTINI!G726</f>
        <v>710.1282362480439</v>
      </c>
      <c r="D724" s="43">
        <f>LISTINI!J726</f>
        <v>710.13</v>
      </c>
      <c r="E724" s="43">
        <f>LISTINI!M726</f>
        <v>710.13</v>
      </c>
      <c r="F724" s="44">
        <f>LISTINI!P726</f>
        <v>710.13</v>
      </c>
      <c r="G724" s="44">
        <f>LISTINI!S726</f>
        <v>710.13</v>
      </c>
      <c r="H724" s="44">
        <f>LISTINI!V726</f>
        <v>710.13</v>
      </c>
      <c r="I724" s="44">
        <f>LISTINI!Y726</f>
        <v>710.13</v>
      </c>
      <c r="J724" s="44">
        <f>LISTINI!AB726</f>
        <v>710.13</v>
      </c>
      <c r="K724" s="44">
        <f>LISTINI!AE726</f>
        <v>710.13</v>
      </c>
      <c r="L724" s="43">
        <f>LISTINI!AH726</f>
        <v>710.13</v>
      </c>
      <c r="M724" s="43">
        <f>LISTINI!AK726</f>
        <v>710.13</v>
      </c>
      <c r="N724" s="43">
        <f>LISTINI!AN726</f>
        <v>710.13</v>
      </c>
      <c r="O724" s="102">
        <f t="shared" si="11"/>
        <v>710.1298530206703</v>
      </c>
    </row>
    <row r="725" spans="1:15" ht="12.75">
      <c r="A725" s="4" t="s">
        <v>536</v>
      </c>
      <c r="B725" s="11" t="s">
        <v>12</v>
      </c>
      <c r="C725" s="43">
        <f>LISTINI!G727</f>
        <v>118.78508679058189</v>
      </c>
      <c r="D725" s="43">
        <f>LISTINI!J727</f>
        <v>118.785</v>
      </c>
      <c r="E725" s="43">
        <f>LISTINI!M727</f>
        <v>118.785</v>
      </c>
      <c r="F725" s="44">
        <f>LISTINI!P727</f>
        <v>118.785</v>
      </c>
      <c r="G725" s="44">
        <f>LISTINI!S727</f>
        <v>118.785</v>
      </c>
      <c r="H725" s="44">
        <f>LISTINI!V727</f>
        <v>118.785</v>
      </c>
      <c r="I725" s="44">
        <f>LISTINI!Y727</f>
        <v>118.785</v>
      </c>
      <c r="J725" s="44">
        <f>LISTINI!AB727</f>
        <v>118.785</v>
      </c>
      <c r="K725" s="44">
        <f>LISTINI!AE727</f>
        <v>118.785</v>
      </c>
      <c r="L725" s="43">
        <f>LISTINI!AH727</f>
        <v>118.785</v>
      </c>
      <c r="M725" s="43">
        <f>LISTINI!AK727</f>
        <v>118.785</v>
      </c>
      <c r="N725" s="43">
        <f>LISTINI!AN727</f>
        <v>118.785</v>
      </c>
      <c r="O725" s="102">
        <f t="shared" si="11"/>
        <v>118.7850072325485</v>
      </c>
    </row>
    <row r="726" spans="1:15" ht="12.75">
      <c r="A726" s="4" t="s">
        <v>537</v>
      </c>
      <c r="B726" s="11" t="s">
        <v>12</v>
      </c>
      <c r="C726" s="43">
        <f>LISTINI!G728</f>
        <v>224.65875110392662</v>
      </c>
      <c r="D726" s="43">
        <f>LISTINI!J728</f>
        <v>224.655</v>
      </c>
      <c r="E726" s="43">
        <f>LISTINI!M728</f>
        <v>224.655</v>
      </c>
      <c r="F726" s="44">
        <f>LISTINI!P728</f>
        <v>224.655</v>
      </c>
      <c r="G726" s="44">
        <f>LISTINI!S728</f>
        <v>224.655</v>
      </c>
      <c r="H726" s="44">
        <f>LISTINI!V728</f>
        <v>224.655</v>
      </c>
      <c r="I726" s="44">
        <f>LISTINI!Y728</f>
        <v>224.655</v>
      </c>
      <c r="J726" s="44">
        <f>LISTINI!AB728</f>
        <v>224.655</v>
      </c>
      <c r="K726" s="44">
        <f>LISTINI!AE728</f>
        <v>224.655</v>
      </c>
      <c r="L726" s="43">
        <f>LISTINI!AH728</f>
        <v>224.655</v>
      </c>
      <c r="M726" s="43">
        <f>LISTINI!AK728</f>
        <v>224.655</v>
      </c>
      <c r="N726" s="43">
        <f>LISTINI!AN728</f>
        <v>224.655</v>
      </c>
      <c r="O726" s="102">
        <f t="shared" si="11"/>
        <v>224.65531259199392</v>
      </c>
    </row>
    <row r="727" spans="1:15" ht="12.75">
      <c r="A727" s="4" t="s">
        <v>538</v>
      </c>
      <c r="B727" s="11" t="s">
        <v>12</v>
      </c>
      <c r="C727" s="43">
        <f>LISTINI!G729</f>
        <v>237.57017358116377</v>
      </c>
      <c r="D727" s="43">
        <f>LISTINI!J729</f>
        <v>237.57</v>
      </c>
      <c r="E727" s="43">
        <f>LISTINI!M729</f>
        <v>237.57</v>
      </c>
      <c r="F727" s="44">
        <f>LISTINI!P729</f>
        <v>237.57</v>
      </c>
      <c r="G727" s="44">
        <f>LISTINI!S729</f>
        <v>237.57</v>
      </c>
      <c r="H727" s="44">
        <f>LISTINI!V729</f>
        <v>237.57</v>
      </c>
      <c r="I727" s="44">
        <f>LISTINI!Y729</f>
        <v>237.57</v>
      </c>
      <c r="J727" s="44">
        <f>LISTINI!AB729</f>
        <v>237.57</v>
      </c>
      <c r="K727" s="44">
        <f>LISTINI!AE729</f>
        <v>237.57</v>
      </c>
      <c r="L727" s="43">
        <f>LISTINI!AH729</f>
        <v>237.57</v>
      </c>
      <c r="M727" s="43">
        <f>LISTINI!AK729</f>
        <v>237.57</v>
      </c>
      <c r="N727" s="43">
        <f>LISTINI!AN729</f>
        <v>237.57</v>
      </c>
      <c r="O727" s="102">
        <f t="shared" si="11"/>
        <v>237.570014465097</v>
      </c>
    </row>
    <row r="728" spans="1:15" ht="12.75">
      <c r="A728" s="4" t="s">
        <v>539</v>
      </c>
      <c r="B728" s="11" t="s">
        <v>12</v>
      </c>
      <c r="C728" s="43">
        <f>LISTINI!G730</f>
        <v>216.915</v>
      </c>
      <c r="D728" s="43">
        <f>LISTINI!J730</f>
        <v>216.915</v>
      </c>
      <c r="E728" s="43">
        <f>LISTINI!M730</f>
        <v>216.915</v>
      </c>
      <c r="F728" s="44">
        <f>LISTINI!P730</f>
        <v>216.915</v>
      </c>
      <c r="G728" s="44">
        <f>LISTINI!S730</f>
        <v>216.915</v>
      </c>
      <c r="H728" s="44">
        <f>LISTINI!V730</f>
        <v>216.915</v>
      </c>
      <c r="I728" s="44">
        <f>LISTINI!Y730</f>
        <v>216.915</v>
      </c>
      <c r="J728" s="44">
        <f>LISTINI!AB730</f>
        <v>216.915</v>
      </c>
      <c r="K728" s="44">
        <f>LISTINI!AE730</f>
        <v>216.915</v>
      </c>
      <c r="L728" s="43">
        <f>LISTINI!AH730</f>
        <v>216.915</v>
      </c>
      <c r="M728" s="43">
        <f>LISTINI!AK730</f>
        <v>216.915</v>
      </c>
      <c r="N728" s="43">
        <f>LISTINI!AN730</f>
        <v>216.915</v>
      </c>
      <c r="O728" s="102">
        <f t="shared" si="11"/>
        <v>216.915</v>
      </c>
    </row>
    <row r="729" spans="1:15" ht="12.75">
      <c r="A729" s="4" t="s">
        <v>540</v>
      </c>
      <c r="B729" s="11" t="s">
        <v>12</v>
      </c>
      <c r="C729" s="43">
        <f>LISTINI!G731</f>
        <v>123.94965578147676</v>
      </c>
      <c r="D729" s="43">
        <f>LISTINI!J731</f>
        <v>123.95</v>
      </c>
      <c r="E729" s="43">
        <f>LISTINI!M731</f>
        <v>123.95</v>
      </c>
      <c r="F729" s="44">
        <f>LISTINI!P731</f>
        <v>123.95</v>
      </c>
      <c r="G729" s="44">
        <f>LISTINI!S731</f>
        <v>123.95</v>
      </c>
      <c r="H729" s="44">
        <f>LISTINI!V731</f>
        <v>123.95</v>
      </c>
      <c r="I729" s="44">
        <f>LISTINI!Y731</f>
        <v>123.95</v>
      </c>
      <c r="J729" s="44">
        <f>LISTINI!AB731</f>
        <v>123.95</v>
      </c>
      <c r="K729" s="44">
        <f>LISTINI!AE731</f>
        <v>123.95</v>
      </c>
      <c r="L729" s="43">
        <f>LISTINI!AH731</f>
        <v>123.95</v>
      </c>
      <c r="M729" s="43">
        <f>LISTINI!AK731</f>
        <v>123.95</v>
      </c>
      <c r="N729" s="43">
        <f>LISTINI!AN731</f>
        <v>123.95</v>
      </c>
      <c r="O729" s="102">
        <f t="shared" si="11"/>
        <v>123.9499713151231</v>
      </c>
    </row>
    <row r="730" spans="1:15" ht="12.75">
      <c r="A730" s="4" t="s">
        <v>541</v>
      </c>
      <c r="B730" s="11" t="s">
        <v>12</v>
      </c>
      <c r="C730" s="43">
        <f>LISTINI!G732</f>
        <v>351.1906913808508</v>
      </c>
      <c r="D730" s="43">
        <f>LISTINI!J732</f>
        <v>351.19</v>
      </c>
      <c r="E730" s="43">
        <f>LISTINI!M732</f>
        <v>351.19</v>
      </c>
      <c r="F730" s="44">
        <f>LISTINI!P732</f>
        <v>351.19</v>
      </c>
      <c r="G730" s="44">
        <f>LISTINI!S732</f>
        <v>351.19</v>
      </c>
      <c r="H730" s="44">
        <f>LISTINI!V732</f>
        <v>351.19</v>
      </c>
      <c r="I730" s="44">
        <f>LISTINI!Y732</f>
        <v>351.19</v>
      </c>
      <c r="J730" s="44">
        <f>LISTINI!AB732</f>
        <v>351.19</v>
      </c>
      <c r="K730" s="44">
        <f>LISTINI!AE732</f>
        <v>351.19</v>
      </c>
      <c r="L730" s="43">
        <f>LISTINI!AH732</f>
        <v>351.19</v>
      </c>
      <c r="M730" s="43">
        <f>LISTINI!AK732</f>
        <v>351.19</v>
      </c>
      <c r="N730" s="43">
        <f>LISTINI!AN732</f>
        <v>351.19</v>
      </c>
      <c r="O730" s="102">
        <f t="shared" si="11"/>
        <v>351.1900576150709</v>
      </c>
    </row>
    <row r="731" spans="1:15" ht="12.75">
      <c r="A731" s="4" t="s">
        <v>542</v>
      </c>
      <c r="B731" s="11" t="s">
        <v>12</v>
      </c>
      <c r="C731" s="43">
        <f>LISTINI!G733</f>
        <v>464.81120918053784</v>
      </c>
      <c r="D731" s="43">
        <f>LISTINI!J733</f>
        <v>464.80999999999995</v>
      </c>
      <c r="E731" s="43">
        <f>LISTINI!M733</f>
        <v>464.80999999999995</v>
      </c>
      <c r="F731" s="44">
        <f>LISTINI!P733</f>
        <v>464.80999999999995</v>
      </c>
      <c r="G731" s="44">
        <f>LISTINI!S733</f>
        <v>464.80999999999995</v>
      </c>
      <c r="H731" s="44">
        <f>LISTINI!V733</f>
        <v>464.80999999999995</v>
      </c>
      <c r="I731" s="44">
        <f>LISTINI!Y733</f>
        <v>464.80999999999995</v>
      </c>
      <c r="J731" s="44">
        <f>LISTINI!AB733</f>
        <v>464.80999999999995</v>
      </c>
      <c r="K731" s="44">
        <f>LISTINI!AE733</f>
        <v>464.80999999999995</v>
      </c>
      <c r="L731" s="43">
        <f>LISTINI!AH733</f>
        <v>464.80999999999995</v>
      </c>
      <c r="M731" s="43">
        <f>LISTINI!AK733</f>
        <v>464.80999999999995</v>
      </c>
      <c r="N731" s="43">
        <f>LISTINI!AN733</f>
        <v>464.80999999999995</v>
      </c>
      <c r="O731" s="102">
        <f t="shared" si="11"/>
        <v>464.81010076504464</v>
      </c>
    </row>
    <row r="732" spans="1:15" ht="12.75">
      <c r="A732" s="4" t="s">
        <v>543</v>
      </c>
      <c r="B732" s="11" t="s">
        <v>12</v>
      </c>
      <c r="C732" s="43">
        <f>LISTINI!G734</f>
        <v>302.1272859673496</v>
      </c>
      <c r="D732" s="43">
        <f>LISTINI!J734</f>
        <v>302.13</v>
      </c>
      <c r="E732" s="43">
        <f>LISTINI!M734</f>
        <v>302.13</v>
      </c>
      <c r="F732" s="44">
        <f>LISTINI!P734</f>
        <v>302.13</v>
      </c>
      <c r="G732" s="44">
        <f>LISTINI!S734</f>
        <v>302.13</v>
      </c>
      <c r="H732" s="44">
        <f>LISTINI!V734</f>
        <v>302.13</v>
      </c>
      <c r="I732" s="44">
        <f>LISTINI!Y734</f>
        <v>302.13</v>
      </c>
      <c r="J732" s="44">
        <f>LISTINI!AB734</f>
        <v>302.13</v>
      </c>
      <c r="K732" s="44">
        <f>LISTINI!AE734</f>
        <v>302.13</v>
      </c>
      <c r="L732" s="43">
        <f>LISTINI!AH734</f>
        <v>302.13</v>
      </c>
      <c r="M732" s="43">
        <f>LISTINI!AK734</f>
        <v>302.13</v>
      </c>
      <c r="N732" s="43">
        <f>LISTINI!AN734</f>
        <v>302.13</v>
      </c>
      <c r="O732" s="102">
        <f t="shared" si="11"/>
        <v>302.1297738306125</v>
      </c>
    </row>
    <row r="733" spans="2:15" ht="12.75">
      <c r="B733" s="12"/>
      <c r="C733" s="43"/>
      <c r="D733" s="43"/>
      <c r="E733" s="43">
        <f>LISTINI!M735</f>
        <v>0</v>
      </c>
      <c r="F733" s="44">
        <f>LISTINI!P735</f>
        <v>0</v>
      </c>
      <c r="G733" s="44">
        <f>LISTINI!S735</f>
        <v>0</v>
      </c>
      <c r="H733" s="44">
        <f>LISTINI!V735</f>
        <v>0</v>
      </c>
      <c r="I733" s="44">
        <f>LISTINI!Y735</f>
        <v>0</v>
      </c>
      <c r="J733" s="44" t="str">
        <f>LISTINI!AB735</f>
        <v>-</v>
      </c>
      <c r="K733" s="44" t="str">
        <f>LISTINI!AE735</f>
        <v>-</v>
      </c>
      <c r="L733" s="43" t="str">
        <f>LISTINI!AH735</f>
        <v>-</v>
      </c>
      <c r="M733" s="43" t="str">
        <f>LISTINI!AK735</f>
        <v>-</v>
      </c>
      <c r="N733" s="43" t="str">
        <f>LISTINI!AN735</f>
        <v>-</v>
      </c>
      <c r="O733" s="102">
        <f t="shared" si="11"/>
        <v>0</v>
      </c>
    </row>
    <row r="734" spans="1:15" ht="12.75">
      <c r="A734" s="3" t="s">
        <v>544</v>
      </c>
      <c r="B734" s="12"/>
      <c r="C734" s="43"/>
      <c r="D734" s="43"/>
      <c r="E734" s="43">
        <f>LISTINI!M736</f>
        <v>0</v>
      </c>
      <c r="F734" s="44">
        <f>LISTINI!P736</f>
        <v>0</v>
      </c>
      <c r="G734" s="44">
        <f>LISTINI!S736</f>
        <v>0</v>
      </c>
      <c r="H734" s="44">
        <f>LISTINI!V736</f>
        <v>0</v>
      </c>
      <c r="I734" s="44">
        <f>LISTINI!Y736</f>
        <v>0</v>
      </c>
      <c r="J734" s="44" t="str">
        <f>LISTINI!AB736</f>
        <v>-</v>
      </c>
      <c r="K734" s="44" t="str">
        <f>LISTINI!AE736</f>
        <v>-</v>
      </c>
      <c r="L734" s="43" t="str">
        <f>LISTINI!AH736</f>
        <v>-</v>
      </c>
      <c r="M734" s="43" t="str">
        <f>LISTINI!AK736</f>
        <v>-</v>
      </c>
      <c r="N734" s="43" t="str">
        <f>LISTINI!AN736</f>
        <v>-</v>
      </c>
      <c r="O734" s="102">
        <f t="shared" si="11"/>
        <v>0</v>
      </c>
    </row>
    <row r="735" spans="1:15" ht="12.75">
      <c r="A735" s="4" t="s">
        <v>545</v>
      </c>
      <c r="B735" s="11" t="s">
        <v>585</v>
      </c>
      <c r="C735" s="43">
        <f>LISTINI!G737</f>
        <v>692.0522447799119</v>
      </c>
      <c r="D735" s="43">
        <f>LISTINI!J737</f>
        <v>692.05</v>
      </c>
      <c r="E735" s="43">
        <f>LISTINI!M737</f>
        <v>692.05</v>
      </c>
      <c r="F735" s="44">
        <f>LISTINI!P737</f>
        <v>692.05</v>
      </c>
      <c r="G735" s="44">
        <f>LISTINI!S737</f>
        <v>692.05</v>
      </c>
      <c r="H735" s="44">
        <f>LISTINI!V737</f>
        <v>692.05</v>
      </c>
      <c r="I735" s="44">
        <f>LISTINI!Y737</f>
        <v>692.05</v>
      </c>
      <c r="J735" s="44">
        <f>LISTINI!AB737</f>
        <v>692.05</v>
      </c>
      <c r="K735" s="44">
        <f>LISTINI!AE737</f>
        <v>692.05</v>
      </c>
      <c r="L735" s="43">
        <f>LISTINI!AH737</f>
        <v>692.05</v>
      </c>
      <c r="M735" s="43">
        <f>LISTINI!AK737</f>
        <v>692.05</v>
      </c>
      <c r="N735" s="43">
        <f>LISTINI!AN737</f>
        <v>692.05</v>
      </c>
      <c r="O735" s="102">
        <f t="shared" si="11"/>
        <v>692.0501870649928</v>
      </c>
    </row>
    <row r="736" spans="1:15" ht="12.75">
      <c r="A736" s="4" t="s">
        <v>546</v>
      </c>
      <c r="B736" s="11" t="s">
        <v>12</v>
      </c>
      <c r="C736" s="43">
        <f>LISTINI!G738</f>
        <v>1032.915</v>
      </c>
      <c r="D736" s="43">
        <f>LISTINI!J738</f>
        <v>1032.915</v>
      </c>
      <c r="E736" s="43">
        <f>LISTINI!M738</f>
        <v>1032.915</v>
      </c>
      <c r="F736" s="44">
        <f>LISTINI!P738</f>
        <v>1032.915</v>
      </c>
      <c r="G736" s="44">
        <f>LISTINI!S738</f>
        <v>1032.915</v>
      </c>
      <c r="H736" s="44">
        <f>LISTINI!V738</f>
        <v>1032.915</v>
      </c>
      <c r="I736" s="44">
        <f>LISTINI!Y738</f>
        <v>1032.915</v>
      </c>
      <c r="J736" s="44">
        <f>LISTINI!AB738</f>
        <v>1032.915</v>
      </c>
      <c r="K736" s="44">
        <f>LISTINI!AE738</f>
        <v>1032.915</v>
      </c>
      <c r="L736" s="43">
        <f>LISTINI!AH738</f>
        <v>1032.915</v>
      </c>
      <c r="M736" s="43">
        <f>LISTINI!AK738</f>
        <v>1032.915</v>
      </c>
      <c r="N736" s="43">
        <f>LISTINI!AN738</f>
        <v>1032.915</v>
      </c>
      <c r="O736" s="102">
        <f t="shared" si="11"/>
        <v>1032.9150000000002</v>
      </c>
    </row>
    <row r="737" spans="1:15" ht="12.75">
      <c r="A737" s="4" t="s">
        <v>547</v>
      </c>
      <c r="B737" s="11" t="s">
        <v>12</v>
      </c>
      <c r="C737" s="43">
        <f>LISTINI!G739</f>
        <v>1007.0909532244987</v>
      </c>
      <c r="D737" s="43">
        <f>LISTINI!J739</f>
        <v>1007.09</v>
      </c>
      <c r="E737" s="43">
        <f>LISTINI!M739</f>
        <v>1007.09</v>
      </c>
      <c r="F737" s="44">
        <f>LISTINI!P739</f>
        <v>1007.09</v>
      </c>
      <c r="G737" s="44">
        <f>LISTINI!S739</f>
        <v>1007.09</v>
      </c>
      <c r="H737" s="44">
        <f>LISTINI!V739</f>
        <v>1007.09</v>
      </c>
      <c r="I737" s="44">
        <f>LISTINI!Y739</f>
        <v>1007.09</v>
      </c>
      <c r="J737" s="44">
        <f>LISTINI!AB739</f>
        <v>1007.09</v>
      </c>
      <c r="K737" s="44">
        <f>LISTINI!AE739</f>
        <v>1007.09</v>
      </c>
      <c r="L737" s="43">
        <f>LISTINI!AH739</f>
        <v>1007.09</v>
      </c>
      <c r="M737" s="43">
        <f>LISTINI!AK739</f>
        <v>1007.09</v>
      </c>
      <c r="N737" s="43">
        <f>LISTINI!AN739</f>
        <v>1007.09</v>
      </c>
      <c r="O737" s="102">
        <f t="shared" si="11"/>
        <v>1007.0900794353751</v>
      </c>
    </row>
    <row r="738" spans="1:15" ht="12.75">
      <c r="A738" s="4" t="s">
        <v>548</v>
      </c>
      <c r="B738" s="11" t="s">
        <v>12</v>
      </c>
      <c r="C738" s="43">
        <f>LISTINI!G740</f>
        <v>1058.7366431334472</v>
      </c>
      <c r="D738" s="43">
        <f>LISTINI!J740</f>
        <v>1058.7350000000001</v>
      </c>
      <c r="E738" s="43">
        <f>LISTINI!M740</f>
        <v>1058.7350000000001</v>
      </c>
      <c r="F738" s="44">
        <f>LISTINI!P740</f>
        <v>1058.7350000000001</v>
      </c>
      <c r="G738" s="44">
        <f>LISTINI!S740</f>
        <v>1058.7350000000001</v>
      </c>
      <c r="H738" s="44">
        <f>LISTINI!V740</f>
        <v>1058.7350000000001</v>
      </c>
      <c r="I738" s="44">
        <f>LISTINI!Y740</f>
        <v>1058.7350000000001</v>
      </c>
      <c r="J738" s="44">
        <f>LISTINI!AB740</f>
        <v>1058.7350000000001</v>
      </c>
      <c r="K738" s="44">
        <f>LISTINI!AE740</f>
        <v>1058.7350000000001</v>
      </c>
      <c r="L738" s="43">
        <f>LISTINI!AH740</f>
        <v>1058.7350000000001</v>
      </c>
      <c r="M738" s="43">
        <f>LISTINI!AK740</f>
        <v>1058.7350000000001</v>
      </c>
      <c r="N738" s="43">
        <f>LISTINI!AN740</f>
        <v>1058.7350000000001</v>
      </c>
      <c r="O738" s="102">
        <f t="shared" si="11"/>
        <v>1058.7351369277876</v>
      </c>
    </row>
    <row r="739" spans="1:15" ht="12.75">
      <c r="A739" s="4" t="s">
        <v>549</v>
      </c>
      <c r="B739" s="11" t="s">
        <v>12</v>
      </c>
      <c r="C739" s="43">
        <f>LISTINI!G741</f>
        <v>431.245</v>
      </c>
      <c r="D739" s="43">
        <f>LISTINI!J741</f>
        <v>431.245</v>
      </c>
      <c r="E739" s="43">
        <f>LISTINI!M741</f>
        <v>431.245</v>
      </c>
      <c r="F739" s="44">
        <f>LISTINI!P741</f>
        <v>431.245</v>
      </c>
      <c r="G739" s="44">
        <f>LISTINI!S741</f>
        <v>431.245</v>
      </c>
      <c r="H739" s="44">
        <f>LISTINI!V741</f>
        <v>431.245</v>
      </c>
      <c r="I739" s="44">
        <f>LISTINI!Y741</f>
        <v>431.245</v>
      </c>
      <c r="J739" s="44">
        <f>LISTINI!AB741</f>
        <v>431.245</v>
      </c>
      <c r="K739" s="44">
        <f>LISTINI!AE741</f>
        <v>431.245</v>
      </c>
      <c r="L739" s="43">
        <f>LISTINI!AH741</f>
        <v>431.245</v>
      </c>
      <c r="M739" s="43">
        <f>LISTINI!AK741</f>
        <v>431.245</v>
      </c>
      <c r="N739" s="43">
        <f>LISTINI!AN741</f>
        <v>431.245</v>
      </c>
      <c r="O739" s="102">
        <f t="shared" si="11"/>
        <v>431.24499999999995</v>
      </c>
    </row>
    <row r="740" spans="1:15" ht="12.75">
      <c r="A740" s="4" t="s">
        <v>550</v>
      </c>
      <c r="B740" s="11" t="s">
        <v>12</v>
      </c>
      <c r="C740" s="43">
        <f>LISTINI!G742</f>
        <v>1239.4965578147676</v>
      </c>
      <c r="D740" s="43">
        <f>LISTINI!J742</f>
        <v>1239.495</v>
      </c>
      <c r="E740" s="43">
        <f>LISTINI!M742</f>
        <v>1239.495</v>
      </c>
      <c r="F740" s="44">
        <f>LISTINI!P742</f>
        <v>1239.495</v>
      </c>
      <c r="G740" s="44">
        <f>LISTINI!S742</f>
        <v>1239.495</v>
      </c>
      <c r="H740" s="44">
        <f>LISTINI!V742</f>
        <v>1239.495</v>
      </c>
      <c r="I740" s="44">
        <f>LISTINI!Y742</f>
        <v>1239.495</v>
      </c>
      <c r="J740" s="44">
        <f>LISTINI!AB742</f>
        <v>1239.495</v>
      </c>
      <c r="K740" s="44">
        <f>LISTINI!AE742</f>
        <v>1239.495</v>
      </c>
      <c r="L740" s="43">
        <f>LISTINI!AH742</f>
        <v>1239.495</v>
      </c>
      <c r="M740" s="43">
        <f>LISTINI!AK742</f>
        <v>1239.495</v>
      </c>
      <c r="N740" s="43">
        <f>LISTINI!AN742</f>
        <v>1239.495</v>
      </c>
      <c r="O740" s="102">
        <f t="shared" si="11"/>
        <v>1239.495129817897</v>
      </c>
    </row>
    <row r="741" spans="2:15" ht="12.75">
      <c r="B741" s="12"/>
      <c r="C741" s="43"/>
      <c r="D741" s="43"/>
      <c r="E741" s="43">
        <f>LISTINI!M743</f>
        <v>0</v>
      </c>
      <c r="F741" s="44">
        <f>LISTINI!P743</f>
        <v>0</v>
      </c>
      <c r="G741" s="44">
        <f>LISTINI!S743</f>
        <v>0</v>
      </c>
      <c r="H741" s="44">
        <f>LISTINI!V743</f>
        <v>0</v>
      </c>
      <c r="I741" s="44">
        <f>LISTINI!Y743</f>
        <v>0</v>
      </c>
      <c r="J741" s="44" t="str">
        <f>LISTINI!AB743</f>
        <v>-</v>
      </c>
      <c r="K741" s="44" t="str">
        <f>LISTINI!AE743</f>
        <v>-</v>
      </c>
      <c r="L741" s="43" t="str">
        <f>LISTINI!AH743</f>
        <v>-</v>
      </c>
      <c r="M741" s="43" t="str">
        <f>LISTINI!AK743</f>
        <v>-</v>
      </c>
      <c r="N741" s="43" t="str">
        <f>LISTINI!AN743</f>
        <v>-</v>
      </c>
      <c r="O741" s="102">
        <f t="shared" si="11"/>
        <v>0</v>
      </c>
    </row>
    <row r="742" spans="1:15" ht="12.75">
      <c r="A742" s="3" t="s">
        <v>551</v>
      </c>
      <c r="B742" s="12"/>
      <c r="C742" s="43"/>
      <c r="D742" s="43"/>
      <c r="E742" s="43">
        <f>LISTINI!M744</f>
        <v>0</v>
      </c>
      <c r="F742" s="44">
        <f>LISTINI!P744</f>
        <v>0</v>
      </c>
      <c r="G742" s="44">
        <f>LISTINI!S744</f>
        <v>0</v>
      </c>
      <c r="H742" s="44">
        <f>LISTINI!V744</f>
        <v>0</v>
      </c>
      <c r="I742" s="44">
        <f>LISTINI!Y744</f>
        <v>0</v>
      </c>
      <c r="J742" s="44" t="str">
        <f>LISTINI!AB744</f>
        <v>-</v>
      </c>
      <c r="K742" s="44" t="str">
        <f>LISTINI!AE744</f>
        <v>-</v>
      </c>
      <c r="L742" s="43" t="str">
        <f>LISTINI!AH744</f>
        <v>-</v>
      </c>
      <c r="M742" s="43" t="str">
        <f>LISTINI!AK744</f>
        <v>-</v>
      </c>
      <c r="N742" s="43" t="str">
        <f>LISTINI!AN744</f>
        <v>-</v>
      </c>
      <c r="O742" s="102">
        <f t="shared" si="11"/>
        <v>0</v>
      </c>
    </row>
    <row r="743" spans="1:15" ht="12.75">
      <c r="A743" s="4" t="s">
        <v>552</v>
      </c>
      <c r="B743" s="11" t="s">
        <v>585</v>
      </c>
      <c r="C743" s="43">
        <f>LISTINI!G745</f>
        <v>327.9501309218239</v>
      </c>
      <c r="D743" s="43">
        <f>LISTINI!J745</f>
        <v>327.95000000000005</v>
      </c>
      <c r="E743" s="43">
        <f>LISTINI!M745</f>
        <v>327.95000000000005</v>
      </c>
      <c r="F743" s="44">
        <f>LISTINI!P745</f>
        <v>327.95000000000005</v>
      </c>
      <c r="G743" s="44">
        <f>LISTINI!S745</f>
        <v>327.95000000000005</v>
      </c>
      <c r="H743" s="44">
        <f>LISTINI!V745</f>
        <v>327.95000000000005</v>
      </c>
      <c r="I743" s="44">
        <f>LISTINI!Y745</f>
        <v>327.95000000000005</v>
      </c>
      <c r="J743" s="44">
        <f>LISTINI!AB745</f>
        <v>327.95000000000005</v>
      </c>
      <c r="K743" s="44">
        <f>LISTINI!AE745</f>
        <v>327.95000000000005</v>
      </c>
      <c r="L743" s="43">
        <f>LISTINI!AH745</f>
        <v>327.95000000000005</v>
      </c>
      <c r="M743" s="43">
        <f>LISTINI!AK745</f>
        <v>327.95000000000005</v>
      </c>
      <c r="N743" s="43">
        <f>LISTINI!AN745</f>
        <v>327.95000000000005</v>
      </c>
      <c r="O743" s="102">
        <f t="shared" si="11"/>
        <v>327.950010910152</v>
      </c>
    </row>
    <row r="744" spans="1:15" ht="12.75">
      <c r="A744" s="4" t="s">
        <v>553</v>
      </c>
      <c r="B744" s="11" t="s">
        <v>12</v>
      </c>
      <c r="C744" s="43">
        <f>LISTINI!G746</f>
        <v>144.60793174505622</v>
      </c>
      <c r="D744" s="43">
        <f>LISTINI!J746</f>
        <v>144.61</v>
      </c>
      <c r="E744" s="43">
        <f>LISTINI!M746</f>
        <v>144.61</v>
      </c>
      <c r="F744" s="44">
        <f>LISTINI!P746</f>
        <v>144.61</v>
      </c>
      <c r="G744" s="44">
        <f>LISTINI!S746</f>
        <v>144.61</v>
      </c>
      <c r="H744" s="44">
        <f>LISTINI!V746</f>
        <v>144.61</v>
      </c>
      <c r="I744" s="44">
        <f>LISTINI!Y746</f>
        <v>144.61</v>
      </c>
      <c r="J744" s="44">
        <f>LISTINI!AB746</f>
        <v>144.61</v>
      </c>
      <c r="K744" s="44">
        <f>LISTINI!AE746</f>
        <v>144.61</v>
      </c>
      <c r="L744" s="43">
        <f>LISTINI!AH746</f>
        <v>144.61</v>
      </c>
      <c r="M744" s="43">
        <f>LISTINI!AK746</f>
        <v>144.61</v>
      </c>
      <c r="N744" s="43">
        <f>LISTINI!AN746</f>
        <v>144.61</v>
      </c>
      <c r="O744" s="102">
        <f t="shared" si="11"/>
        <v>144.6098276454214</v>
      </c>
    </row>
    <row r="745" spans="2:15" ht="12.75">
      <c r="B745" s="12"/>
      <c r="C745" s="43"/>
      <c r="D745" s="43"/>
      <c r="E745" s="43">
        <f>LISTINI!M747</f>
        <v>0</v>
      </c>
      <c r="F745" s="44">
        <f>LISTINI!P747</f>
        <v>0</v>
      </c>
      <c r="G745" s="44">
        <f>LISTINI!S747</f>
        <v>0</v>
      </c>
      <c r="H745" s="44">
        <f>LISTINI!V747</f>
        <v>0</v>
      </c>
      <c r="I745" s="44">
        <f>LISTINI!Y747</f>
        <v>0</v>
      </c>
      <c r="J745" s="44" t="str">
        <f>LISTINI!AB747</f>
        <v>-</v>
      </c>
      <c r="K745" s="44" t="str">
        <f>LISTINI!AE747</f>
        <v>-</v>
      </c>
      <c r="L745" s="43" t="str">
        <f>LISTINI!AH747</f>
        <v>-</v>
      </c>
      <c r="M745" s="43" t="str">
        <f>LISTINI!AK747</f>
        <v>-</v>
      </c>
      <c r="N745" s="43" t="str">
        <f>LISTINI!AN747</f>
        <v>-</v>
      </c>
      <c r="O745" s="102">
        <f t="shared" si="11"/>
        <v>0</v>
      </c>
    </row>
    <row r="746" spans="1:15" ht="12.75">
      <c r="A746" s="5" t="s">
        <v>554</v>
      </c>
      <c r="B746" s="12"/>
      <c r="C746" s="43"/>
      <c r="D746" s="43"/>
      <c r="E746" s="43">
        <f>LISTINI!M748</f>
        <v>0</v>
      </c>
      <c r="F746" s="44">
        <f>LISTINI!P748</f>
        <v>0</v>
      </c>
      <c r="G746" s="44">
        <f>LISTINI!S748</f>
        <v>0</v>
      </c>
      <c r="H746" s="44">
        <f>LISTINI!V748</f>
        <v>0</v>
      </c>
      <c r="I746" s="44">
        <f>LISTINI!Y748</f>
        <v>0</v>
      </c>
      <c r="J746" s="44" t="str">
        <f>LISTINI!AB748</f>
        <v>-</v>
      </c>
      <c r="K746" s="44" t="str">
        <f>LISTINI!AE748</f>
        <v>-</v>
      </c>
      <c r="L746" s="43" t="str">
        <f>LISTINI!AH748</f>
        <v>-</v>
      </c>
      <c r="M746" s="43" t="str">
        <f>LISTINI!AK748</f>
        <v>-</v>
      </c>
      <c r="N746" s="43" t="str">
        <f>LISTINI!AN748</f>
        <v>-</v>
      </c>
      <c r="O746" s="102">
        <f t="shared" si="11"/>
        <v>0</v>
      </c>
    </row>
    <row r="747" spans="1:15" ht="12.75">
      <c r="A747" s="6" t="s">
        <v>373</v>
      </c>
      <c r="B747" s="12"/>
      <c r="C747" s="43"/>
      <c r="D747" s="43"/>
      <c r="E747" s="43">
        <f>LISTINI!M749</f>
        <v>0</v>
      </c>
      <c r="F747" s="44">
        <f>LISTINI!P749</f>
        <v>0</v>
      </c>
      <c r="G747" s="44">
        <f>LISTINI!S749</f>
        <v>0</v>
      </c>
      <c r="H747" s="44">
        <f>LISTINI!V749</f>
        <v>0</v>
      </c>
      <c r="I747" s="44">
        <f>LISTINI!Y749</f>
        <v>0</v>
      </c>
      <c r="J747" s="44" t="str">
        <f>LISTINI!AB749</f>
        <v>-</v>
      </c>
      <c r="K747" s="44" t="str">
        <f>LISTINI!AE749</f>
        <v>-</v>
      </c>
      <c r="L747" s="43" t="str">
        <f>LISTINI!AH749</f>
        <v>-</v>
      </c>
      <c r="M747" s="43" t="str">
        <f>LISTINI!AK749</f>
        <v>-</v>
      </c>
      <c r="N747" s="43" t="str">
        <f>LISTINI!AN749</f>
        <v>-</v>
      </c>
      <c r="O747" s="102">
        <f t="shared" si="11"/>
        <v>0</v>
      </c>
    </row>
    <row r="748" spans="2:15" ht="12.75">
      <c r="B748" s="12"/>
      <c r="C748" s="43"/>
      <c r="D748" s="43"/>
      <c r="E748" s="43">
        <f>LISTINI!M750</f>
        <v>0</v>
      </c>
      <c r="F748" s="44">
        <f>LISTINI!P750</f>
        <v>0</v>
      </c>
      <c r="G748" s="44">
        <f>LISTINI!S750</f>
        <v>0</v>
      </c>
      <c r="H748" s="44">
        <f>LISTINI!V750</f>
        <v>0</v>
      </c>
      <c r="I748" s="44">
        <f>LISTINI!Y750</f>
        <v>0</v>
      </c>
      <c r="J748" s="44" t="str">
        <f>LISTINI!AB750</f>
        <v>-</v>
      </c>
      <c r="K748" s="44" t="str">
        <f>LISTINI!AE750</f>
        <v>-</v>
      </c>
      <c r="L748" s="43" t="str">
        <f>LISTINI!AH750</f>
        <v>-</v>
      </c>
      <c r="M748" s="43" t="str">
        <f>LISTINI!AK750</f>
        <v>-</v>
      </c>
      <c r="N748" s="43" t="str">
        <f>LISTINI!AN750</f>
        <v>-</v>
      </c>
      <c r="O748" s="102">
        <f t="shared" si="11"/>
        <v>0</v>
      </c>
    </row>
    <row r="749" spans="1:15" ht="12.75">
      <c r="A749" s="9" t="s">
        <v>606</v>
      </c>
      <c r="B749" s="11"/>
      <c r="C749" s="43"/>
      <c r="D749" s="43"/>
      <c r="E749" s="43">
        <f>LISTINI!M751</f>
        <v>0</v>
      </c>
      <c r="F749" s="44">
        <f>LISTINI!P751</f>
        <v>0</v>
      </c>
      <c r="G749" s="44">
        <f>LISTINI!S751</f>
        <v>0</v>
      </c>
      <c r="H749" s="44">
        <f>LISTINI!V751</f>
        <v>0</v>
      </c>
      <c r="I749" s="44">
        <f>LISTINI!Y751</f>
        <v>0</v>
      </c>
      <c r="J749" s="44" t="str">
        <f>LISTINI!AB751</f>
        <v>-</v>
      </c>
      <c r="K749" s="44" t="str">
        <f>LISTINI!AE751</f>
        <v>-</v>
      </c>
      <c r="L749" s="43" t="str">
        <f>LISTINI!AH751</f>
        <v>-</v>
      </c>
      <c r="M749" s="43" t="str">
        <f>LISTINI!AK751</f>
        <v>-</v>
      </c>
      <c r="N749" s="43" t="str">
        <f>LISTINI!AN751</f>
        <v>-</v>
      </c>
      <c r="O749" s="102">
        <f t="shared" si="11"/>
        <v>0</v>
      </c>
    </row>
    <row r="750" spans="1:15" ht="12.75">
      <c r="A750" s="4" t="s">
        <v>555</v>
      </c>
      <c r="B750" s="11" t="s">
        <v>11</v>
      </c>
      <c r="C750" s="43">
        <f>LISTINI!G752</f>
        <v>340.8615533990611</v>
      </c>
      <c r="D750" s="43">
        <f>LISTINI!J752</f>
        <v>340.86</v>
      </c>
      <c r="E750" s="43">
        <f>LISTINI!M752</f>
        <v>340.86</v>
      </c>
      <c r="F750" s="44">
        <f>LISTINI!P752</f>
        <v>340.86</v>
      </c>
      <c r="G750" s="44">
        <f>LISTINI!S752</f>
        <v>340.86</v>
      </c>
      <c r="H750" s="44">
        <f>LISTINI!V752</f>
        <v>340.86</v>
      </c>
      <c r="I750" s="44">
        <f>LISTINI!Y752</f>
        <v>340.86</v>
      </c>
      <c r="J750" s="44">
        <f>LISTINI!AB752</f>
        <v>340.86</v>
      </c>
      <c r="K750" s="44">
        <f>LISTINI!AE752</f>
        <v>340.86</v>
      </c>
      <c r="L750" s="43">
        <f>LISTINI!AH752</f>
        <v>340.86</v>
      </c>
      <c r="M750" s="43">
        <f>LISTINI!AK752</f>
        <v>340.86</v>
      </c>
      <c r="N750" s="43">
        <f>LISTINI!AN752</f>
        <v>340.86</v>
      </c>
      <c r="O750" s="102">
        <f t="shared" si="11"/>
        <v>340.8601294499218</v>
      </c>
    </row>
    <row r="751" spans="1:15" ht="12.75">
      <c r="A751" s="4" t="s">
        <v>556</v>
      </c>
      <c r="B751" s="11" t="s">
        <v>12</v>
      </c>
      <c r="C751" s="43">
        <f>LISTINI!G753</f>
        <v>287.40826434329927</v>
      </c>
      <c r="D751" s="43">
        <f>LISTINI!J753</f>
        <v>287.40999999999997</v>
      </c>
      <c r="E751" s="43">
        <f>LISTINI!M753</f>
        <v>287.40999999999997</v>
      </c>
      <c r="F751" s="44">
        <f>LISTINI!P753</f>
        <v>287.40999999999997</v>
      </c>
      <c r="G751" s="44">
        <f>LISTINI!S753</f>
        <v>287.40999999999997</v>
      </c>
      <c r="H751" s="44">
        <f>LISTINI!V753</f>
        <v>287.40999999999997</v>
      </c>
      <c r="I751" s="44">
        <f>LISTINI!Y753</f>
        <v>287.40999999999997</v>
      </c>
      <c r="J751" s="44">
        <f>LISTINI!AB753</f>
        <v>287.40999999999997</v>
      </c>
      <c r="K751" s="44">
        <f>LISTINI!AE753</f>
        <v>287.40999999999997</v>
      </c>
      <c r="L751" s="43">
        <f>LISTINI!AH753</f>
        <v>287.40999999999997</v>
      </c>
      <c r="M751" s="43">
        <f>LISTINI!AK753</f>
        <v>287.40999999999997</v>
      </c>
      <c r="N751" s="43">
        <f>LISTINI!AN753</f>
        <v>287.40999999999997</v>
      </c>
      <c r="O751" s="102">
        <f t="shared" si="11"/>
        <v>287.40985536194154</v>
      </c>
    </row>
    <row r="752" spans="1:15" ht="12.75">
      <c r="A752" s="4" t="s">
        <v>557</v>
      </c>
      <c r="B752" s="11" t="s">
        <v>12</v>
      </c>
      <c r="C752" s="43">
        <f>LISTINI!G754</f>
        <v>218.4612683148528</v>
      </c>
      <c r="D752" s="43">
        <f>LISTINI!J754</f>
        <v>218.45999999999998</v>
      </c>
      <c r="E752" s="43">
        <f>LISTINI!M754</f>
        <v>218.45999999999998</v>
      </c>
      <c r="F752" s="44">
        <f>LISTINI!P754</f>
        <v>218.45999999999998</v>
      </c>
      <c r="G752" s="44">
        <f>LISTINI!S754</f>
        <v>218.45999999999998</v>
      </c>
      <c r="H752" s="44">
        <f>LISTINI!V754</f>
        <v>218.45999999999998</v>
      </c>
      <c r="I752" s="44">
        <f>LISTINI!Y754</f>
        <v>218.45999999999998</v>
      </c>
      <c r="J752" s="44">
        <f>LISTINI!AB754</f>
        <v>218.45999999999998</v>
      </c>
      <c r="K752" s="44">
        <f>LISTINI!AE754</f>
        <v>218.45999999999998</v>
      </c>
      <c r="L752" s="43">
        <f>LISTINI!AH754</f>
        <v>218.45999999999998</v>
      </c>
      <c r="M752" s="43">
        <f>LISTINI!AK754</f>
        <v>218.45999999999998</v>
      </c>
      <c r="N752" s="43">
        <f>LISTINI!AN754</f>
        <v>218.45999999999998</v>
      </c>
      <c r="O752" s="102">
        <f t="shared" si="11"/>
        <v>218.46010569290442</v>
      </c>
    </row>
    <row r="753" spans="1:15" ht="12.75">
      <c r="A753" s="4" t="s">
        <v>558</v>
      </c>
      <c r="B753" s="11" t="s">
        <v>12</v>
      </c>
      <c r="C753" s="43">
        <f>LISTINI!G755</f>
        <v>126.79016872646895</v>
      </c>
      <c r="D753" s="43">
        <f>LISTINI!J755</f>
        <v>126.78999999999999</v>
      </c>
      <c r="E753" s="43">
        <f>LISTINI!M755</f>
        <v>126.78999999999999</v>
      </c>
      <c r="F753" s="44">
        <f>LISTINI!P755</f>
        <v>126.78999999999999</v>
      </c>
      <c r="G753" s="44">
        <f>LISTINI!S755</f>
        <v>126.78999999999999</v>
      </c>
      <c r="H753" s="44">
        <f>LISTINI!V755</f>
        <v>126.78999999999999</v>
      </c>
      <c r="I753" s="44">
        <f>LISTINI!Y755</f>
        <v>126.78999999999999</v>
      </c>
      <c r="J753" s="44">
        <f>LISTINI!AB755</f>
        <v>126.78999999999999</v>
      </c>
      <c r="K753" s="44">
        <f>LISTINI!AE755</f>
        <v>126.78999999999999</v>
      </c>
      <c r="L753" s="43">
        <f>LISTINI!AH755</f>
        <v>126.78999999999999</v>
      </c>
      <c r="M753" s="43">
        <f>LISTINI!AK755</f>
        <v>126.78999999999999</v>
      </c>
      <c r="N753" s="43">
        <f>LISTINI!AN755</f>
        <v>126.78999999999999</v>
      </c>
      <c r="O753" s="102">
        <f t="shared" si="11"/>
        <v>126.79001406053906</v>
      </c>
    </row>
    <row r="754" spans="1:15" ht="12.75">
      <c r="A754" s="4" t="s">
        <v>559</v>
      </c>
      <c r="B754" s="11" t="s">
        <v>12</v>
      </c>
      <c r="C754" s="43">
        <f>LISTINI!G756</f>
        <v>122.65851353375304</v>
      </c>
      <c r="D754" s="43">
        <f>LISTINI!J756</f>
        <v>122.655</v>
      </c>
      <c r="E754" s="43">
        <f>LISTINI!M756</f>
        <v>122.655</v>
      </c>
      <c r="F754" s="44">
        <f>LISTINI!P756</f>
        <v>122.655</v>
      </c>
      <c r="G754" s="44">
        <f>LISTINI!S756</f>
        <v>122.655</v>
      </c>
      <c r="H754" s="44">
        <f>LISTINI!V756</f>
        <v>122.655</v>
      </c>
      <c r="I754" s="44">
        <f>LISTINI!Y756</f>
        <v>122.655</v>
      </c>
      <c r="J754" s="44">
        <f>LISTINI!AB756</f>
        <v>122.655</v>
      </c>
      <c r="K754" s="44">
        <f>LISTINI!AE756</f>
        <v>122.655</v>
      </c>
      <c r="L754" s="43">
        <f>LISTINI!AH756</f>
        <v>122.655</v>
      </c>
      <c r="M754" s="43">
        <f>LISTINI!AK756</f>
        <v>122.655</v>
      </c>
      <c r="N754" s="43">
        <f>LISTINI!AN756</f>
        <v>122.655</v>
      </c>
      <c r="O754" s="102">
        <f t="shared" si="11"/>
        <v>122.65529279447941</v>
      </c>
    </row>
    <row r="755" spans="1:15" ht="12.75">
      <c r="A755" s="4" t="s">
        <v>560</v>
      </c>
      <c r="B755" s="11" t="s">
        <v>12</v>
      </c>
      <c r="C755" s="43">
        <f>LISTINI!G757</f>
        <v>40.545</v>
      </c>
      <c r="D755" s="43">
        <f>LISTINI!J757</f>
        <v>40.545</v>
      </c>
      <c r="E755" s="43">
        <f>LISTINI!M757</f>
        <v>40.545</v>
      </c>
      <c r="F755" s="44">
        <f>LISTINI!P757</f>
        <v>40.545</v>
      </c>
      <c r="G755" s="44">
        <f>LISTINI!S757</f>
        <v>40.545</v>
      </c>
      <c r="H755" s="44">
        <f>LISTINI!V757</f>
        <v>40.545</v>
      </c>
      <c r="I755" s="44">
        <f>LISTINI!Y757</f>
        <v>40.545</v>
      </c>
      <c r="J755" s="44">
        <f>LISTINI!AB757</f>
        <v>40.545</v>
      </c>
      <c r="K755" s="44">
        <f>LISTINI!AE757</f>
        <v>40.545</v>
      </c>
      <c r="L755" s="43">
        <f>LISTINI!AH757</f>
        <v>40.545</v>
      </c>
      <c r="M755" s="43">
        <f>LISTINI!AK757</f>
        <v>40.545</v>
      </c>
      <c r="N755" s="43">
        <f>LISTINI!AN757</f>
        <v>40.545</v>
      </c>
      <c r="O755" s="102">
        <f t="shared" si="11"/>
        <v>40.54500000000001</v>
      </c>
    </row>
    <row r="756" spans="1:15" ht="12.75">
      <c r="A756" s="4" t="s">
        <v>561</v>
      </c>
      <c r="B756" s="11" t="s">
        <v>12</v>
      </c>
      <c r="C756" s="43">
        <f>LISTINI!G758</f>
        <v>121.36737128602934</v>
      </c>
      <c r="D756" s="43">
        <f>LISTINI!J758</f>
        <v>121.365</v>
      </c>
      <c r="E756" s="43">
        <f>LISTINI!M758</f>
        <v>121.365</v>
      </c>
      <c r="F756" s="44">
        <f>LISTINI!P758</f>
        <v>121.365</v>
      </c>
      <c r="G756" s="44">
        <f>LISTINI!S758</f>
        <v>121.365</v>
      </c>
      <c r="H756" s="44">
        <f>LISTINI!V758</f>
        <v>121.365</v>
      </c>
      <c r="I756" s="44">
        <f>LISTINI!Y758</f>
        <v>121.365</v>
      </c>
      <c r="J756" s="44">
        <f>LISTINI!AB758</f>
        <v>121.365</v>
      </c>
      <c r="K756" s="44">
        <f>LISTINI!AE758</f>
        <v>121.365</v>
      </c>
      <c r="L756" s="43">
        <f>LISTINI!AH758</f>
        <v>121.365</v>
      </c>
      <c r="M756" s="43">
        <f>LISTINI!AK758</f>
        <v>121.365</v>
      </c>
      <c r="N756" s="43">
        <f>LISTINI!AN758</f>
        <v>121.365</v>
      </c>
      <c r="O756" s="102">
        <f t="shared" si="11"/>
        <v>121.36519760716912</v>
      </c>
    </row>
    <row r="757" spans="1:15" ht="12.75">
      <c r="A757" s="4" t="s">
        <v>562</v>
      </c>
      <c r="B757" s="11" t="s">
        <v>12</v>
      </c>
      <c r="C757" s="43">
        <f>LISTINI!G759</f>
        <v>209.16504413124204</v>
      </c>
      <c r="D757" s="43">
        <f>LISTINI!J759</f>
        <v>209.16500000000002</v>
      </c>
      <c r="E757" s="43">
        <f>LISTINI!M759</f>
        <v>209.16500000000002</v>
      </c>
      <c r="F757" s="44">
        <f>LISTINI!P759</f>
        <v>209.16500000000002</v>
      </c>
      <c r="G757" s="44">
        <f>LISTINI!S759</f>
        <v>209.16500000000002</v>
      </c>
      <c r="H757" s="44">
        <f>LISTINI!V759</f>
        <v>209.16500000000002</v>
      </c>
      <c r="I757" s="44">
        <f>LISTINI!Y759</f>
        <v>209.16500000000002</v>
      </c>
      <c r="J757" s="44">
        <f>LISTINI!AB759</f>
        <v>209.16500000000002</v>
      </c>
      <c r="K757" s="44">
        <f>LISTINI!AE759</f>
        <v>209.16500000000002</v>
      </c>
      <c r="L757" s="43">
        <f>LISTINI!AH759</f>
        <v>209.16500000000002</v>
      </c>
      <c r="M757" s="43">
        <f>LISTINI!AK759</f>
        <v>209.16500000000002</v>
      </c>
      <c r="N757" s="43">
        <f>LISTINI!AN759</f>
        <v>209.16500000000002</v>
      </c>
      <c r="O757" s="102">
        <f t="shared" si="11"/>
        <v>209.1650036776035</v>
      </c>
    </row>
    <row r="758" spans="2:15" ht="12.75">
      <c r="B758" s="12"/>
      <c r="C758" s="43"/>
      <c r="D758" s="43"/>
      <c r="E758" s="43">
        <f>LISTINI!M760</f>
        <v>0</v>
      </c>
      <c r="F758" s="44">
        <f>LISTINI!P760</f>
        <v>0</v>
      </c>
      <c r="G758" s="44">
        <f>LISTINI!S760</f>
        <v>0</v>
      </c>
      <c r="H758" s="44">
        <f>LISTINI!V760</f>
        <v>0</v>
      </c>
      <c r="I758" s="44">
        <f>LISTINI!Y760</f>
        <v>0</v>
      </c>
      <c r="J758" s="44" t="str">
        <f>LISTINI!AB760</f>
        <v>-</v>
      </c>
      <c r="K758" s="44" t="str">
        <f>LISTINI!AE760</f>
        <v>-</v>
      </c>
      <c r="L758" s="43" t="str">
        <f>LISTINI!AH760</f>
        <v>-</v>
      </c>
      <c r="M758" s="43" t="str">
        <f>LISTINI!AK760</f>
        <v>-</v>
      </c>
      <c r="N758" s="43" t="str">
        <f>LISTINI!AN760</f>
        <v>-</v>
      </c>
      <c r="O758" s="102">
        <f t="shared" si="11"/>
        <v>0</v>
      </c>
    </row>
    <row r="759" spans="1:15" ht="12.75">
      <c r="A759" s="5" t="s">
        <v>563</v>
      </c>
      <c r="B759" s="12"/>
      <c r="C759" s="43"/>
      <c r="D759" s="43"/>
      <c r="E759" s="43">
        <f>LISTINI!M761</f>
        <v>0</v>
      </c>
      <c r="F759" s="44">
        <f>LISTINI!P761</f>
        <v>0</v>
      </c>
      <c r="G759" s="44">
        <f>LISTINI!S761</f>
        <v>0</v>
      </c>
      <c r="H759" s="44">
        <f>LISTINI!V761</f>
        <v>0</v>
      </c>
      <c r="I759" s="44">
        <f>LISTINI!Y761</f>
        <v>0</v>
      </c>
      <c r="J759" s="44" t="str">
        <f>LISTINI!AB761</f>
        <v>-</v>
      </c>
      <c r="K759" s="44" t="str">
        <f>LISTINI!AE761</f>
        <v>-</v>
      </c>
      <c r="L759" s="43" t="str">
        <f>LISTINI!AH761</f>
        <v>-</v>
      </c>
      <c r="M759" s="43" t="str">
        <f>LISTINI!AK761</f>
        <v>-</v>
      </c>
      <c r="N759" s="43" t="str">
        <f>LISTINI!AN761</f>
        <v>-</v>
      </c>
      <c r="O759" s="102">
        <f t="shared" si="11"/>
        <v>0</v>
      </c>
    </row>
    <row r="760" spans="1:15" ht="12.75">
      <c r="A760" s="6" t="s">
        <v>564</v>
      </c>
      <c r="B760" s="12"/>
      <c r="C760" s="43"/>
      <c r="D760" s="43"/>
      <c r="E760" s="43">
        <f>LISTINI!M762</f>
        <v>0</v>
      </c>
      <c r="F760" s="44">
        <f>LISTINI!P762</f>
        <v>0</v>
      </c>
      <c r="G760" s="44">
        <f>LISTINI!S762</f>
        <v>0</v>
      </c>
      <c r="H760" s="44">
        <f>LISTINI!V762</f>
        <v>0</v>
      </c>
      <c r="I760" s="44">
        <f>LISTINI!Y762</f>
        <v>0</v>
      </c>
      <c r="J760" s="44" t="str">
        <f>LISTINI!AB762</f>
        <v>-</v>
      </c>
      <c r="K760" s="44" t="str">
        <f>LISTINI!AE762</f>
        <v>-</v>
      </c>
      <c r="L760" s="43" t="str">
        <f>LISTINI!AH762</f>
        <v>-</v>
      </c>
      <c r="M760" s="43" t="str">
        <f>LISTINI!AK762</f>
        <v>-</v>
      </c>
      <c r="N760" s="43" t="str">
        <f>LISTINI!AN762</f>
        <v>-</v>
      </c>
      <c r="O760" s="102">
        <f t="shared" si="11"/>
        <v>0</v>
      </c>
    </row>
    <row r="761" spans="2:15" ht="12.75">
      <c r="B761" s="12"/>
      <c r="C761" s="43"/>
      <c r="D761" s="43"/>
      <c r="E761" s="43">
        <f>LISTINI!M763</f>
        <v>0</v>
      </c>
      <c r="F761" s="44">
        <f>LISTINI!P763</f>
        <v>0</v>
      </c>
      <c r="G761" s="44">
        <f>LISTINI!S763</f>
        <v>0</v>
      </c>
      <c r="H761" s="44">
        <f>LISTINI!V763</f>
        <v>0</v>
      </c>
      <c r="I761" s="44">
        <f>LISTINI!Y763</f>
        <v>0</v>
      </c>
      <c r="J761" s="44" t="str">
        <f>LISTINI!AB763</f>
        <v>-</v>
      </c>
      <c r="K761" s="44" t="str">
        <f>LISTINI!AE763</f>
        <v>-</v>
      </c>
      <c r="L761" s="43" t="str">
        <f>LISTINI!AH763</f>
        <v>-</v>
      </c>
      <c r="M761" s="43" t="str">
        <f>LISTINI!AK763</f>
        <v>-</v>
      </c>
      <c r="N761" s="43" t="str">
        <f>LISTINI!AN763</f>
        <v>-</v>
      </c>
      <c r="O761" s="102">
        <f t="shared" si="11"/>
        <v>0</v>
      </c>
    </row>
    <row r="762" spans="1:15" ht="12.75">
      <c r="A762" s="3" t="s">
        <v>565</v>
      </c>
      <c r="B762" s="12"/>
      <c r="C762" s="43"/>
      <c r="D762" s="43"/>
      <c r="E762" s="43">
        <f>LISTINI!M764</f>
        <v>0</v>
      </c>
      <c r="F762" s="44">
        <f>LISTINI!P764</f>
        <v>0</v>
      </c>
      <c r="G762" s="44">
        <f>LISTINI!S764</f>
        <v>0</v>
      </c>
      <c r="H762" s="44">
        <f>LISTINI!V764</f>
        <v>0</v>
      </c>
      <c r="I762" s="44">
        <f>LISTINI!Y764</f>
        <v>0</v>
      </c>
      <c r="J762" s="44" t="str">
        <f>LISTINI!AB764</f>
        <v>-</v>
      </c>
      <c r="K762" s="44" t="str">
        <f>LISTINI!AE764</f>
        <v>-</v>
      </c>
      <c r="L762" s="43" t="str">
        <f>LISTINI!AH764</f>
        <v>-</v>
      </c>
      <c r="M762" s="43" t="str">
        <f>LISTINI!AK764</f>
        <v>-</v>
      </c>
      <c r="N762" s="43" t="str">
        <f>LISTINI!AN764</f>
        <v>-</v>
      </c>
      <c r="O762" s="102">
        <f t="shared" si="11"/>
        <v>0</v>
      </c>
    </row>
    <row r="763" spans="1:15" ht="12.75">
      <c r="A763" s="4" t="s">
        <v>566</v>
      </c>
      <c r="B763" s="11" t="s">
        <v>11</v>
      </c>
      <c r="C763" s="44" t="str">
        <f>LISTINI!G765</f>
        <v>-</v>
      </c>
      <c r="D763" s="43">
        <f>LISTINI!J765</f>
        <v>0</v>
      </c>
      <c r="E763" s="43">
        <f>LISTINI!M765</f>
        <v>0</v>
      </c>
      <c r="F763" s="44">
        <f>LISTINI!P765</f>
        <v>0</v>
      </c>
      <c r="G763" s="44">
        <f>LISTINI!S765</f>
        <v>0</v>
      </c>
      <c r="H763" s="44">
        <f>LISTINI!V765</f>
        <v>0</v>
      </c>
      <c r="I763" s="44">
        <f>LISTINI!Y765</f>
        <v>0</v>
      </c>
      <c r="J763" s="44" t="str">
        <f>LISTINI!AB765</f>
        <v>-</v>
      </c>
      <c r="K763" s="44" t="str">
        <f>LISTINI!AE765</f>
        <v>-</v>
      </c>
      <c r="L763" s="43" t="str">
        <f>LISTINI!AH765</f>
        <v>-</v>
      </c>
      <c r="M763" s="43" t="str">
        <f>LISTINI!AK765</f>
        <v>-</v>
      </c>
      <c r="N763" s="43" t="str">
        <f>LISTINI!AN765</f>
        <v>-</v>
      </c>
      <c r="O763" s="102">
        <f t="shared" si="11"/>
        <v>0</v>
      </c>
    </row>
    <row r="764" spans="1:15" ht="12.75">
      <c r="A764" s="4" t="s">
        <v>567</v>
      </c>
      <c r="B764" s="11" t="s">
        <v>12</v>
      </c>
      <c r="C764" s="44" t="str">
        <f>LISTINI!G766</f>
        <v>-</v>
      </c>
      <c r="D764" s="43">
        <f>LISTINI!J766</f>
        <v>0</v>
      </c>
      <c r="E764" s="43">
        <f>LISTINI!M766</f>
        <v>0</v>
      </c>
      <c r="F764" s="44">
        <f>LISTINI!P766</f>
        <v>0</v>
      </c>
      <c r="G764" s="44">
        <f>LISTINI!S766</f>
        <v>0</v>
      </c>
      <c r="H764" s="44">
        <f>LISTINI!V766</f>
        <v>0</v>
      </c>
      <c r="I764" s="44">
        <f>LISTINI!Y766</f>
        <v>0</v>
      </c>
      <c r="J764" s="44" t="str">
        <f>LISTINI!AB766</f>
        <v>-</v>
      </c>
      <c r="K764" s="44" t="str">
        <f>LISTINI!AE766</f>
        <v>-</v>
      </c>
      <c r="L764" s="43" t="str">
        <f>LISTINI!AH766</f>
        <v>-</v>
      </c>
      <c r="M764" s="43" t="str">
        <f>LISTINI!AK766</f>
        <v>-</v>
      </c>
      <c r="N764" s="43" t="str">
        <f>LISTINI!AN766</f>
        <v>-</v>
      </c>
      <c r="O764" s="102">
        <f t="shared" si="11"/>
        <v>0</v>
      </c>
    </row>
    <row r="765" spans="1:15" ht="12.75">
      <c r="A765" s="4" t="s">
        <v>568</v>
      </c>
      <c r="B765" s="11" t="s">
        <v>12</v>
      </c>
      <c r="C765" s="44" t="str">
        <f>LISTINI!G767</f>
        <v>-</v>
      </c>
      <c r="D765" s="43">
        <f>LISTINI!J767</f>
        <v>0</v>
      </c>
      <c r="E765" s="43">
        <f>LISTINI!M767</f>
        <v>0</v>
      </c>
      <c r="F765" s="44">
        <f>LISTINI!P767</f>
        <v>0</v>
      </c>
      <c r="G765" s="44">
        <f>LISTINI!S767</f>
        <v>0</v>
      </c>
      <c r="H765" s="44">
        <f>LISTINI!V767</f>
        <v>0</v>
      </c>
      <c r="I765" s="44">
        <f>LISTINI!Y767</f>
        <v>0</v>
      </c>
      <c r="J765" s="44" t="str">
        <f>LISTINI!AB767</f>
        <v>-</v>
      </c>
      <c r="K765" s="44" t="str">
        <f>LISTINI!AE767</f>
        <v>-</v>
      </c>
      <c r="L765" s="43" t="str">
        <f>LISTINI!AH767</f>
        <v>-</v>
      </c>
      <c r="M765" s="43" t="str">
        <f>LISTINI!AK767</f>
        <v>-</v>
      </c>
      <c r="N765" s="43" t="str">
        <f>LISTINI!AN767</f>
        <v>-</v>
      </c>
      <c r="O765" s="102">
        <f t="shared" si="11"/>
        <v>0</v>
      </c>
    </row>
    <row r="766" spans="1:15" ht="12.75">
      <c r="A766" s="4" t="s">
        <v>569</v>
      </c>
      <c r="B766" s="11" t="s">
        <v>12</v>
      </c>
      <c r="C766" s="44" t="str">
        <f>LISTINI!G768</f>
        <v>-</v>
      </c>
      <c r="D766" s="43">
        <f>LISTINI!J768</f>
        <v>0</v>
      </c>
      <c r="E766" s="43">
        <f>LISTINI!M768</f>
        <v>0</v>
      </c>
      <c r="F766" s="44">
        <f>LISTINI!P768</f>
        <v>0</v>
      </c>
      <c r="G766" s="44">
        <f>LISTINI!S768</f>
        <v>0</v>
      </c>
      <c r="H766" s="44">
        <f>LISTINI!V768</f>
        <v>0</v>
      </c>
      <c r="I766" s="44">
        <f>LISTINI!Y768</f>
        <v>0</v>
      </c>
      <c r="J766" s="44" t="str">
        <f>LISTINI!AB768</f>
        <v>-</v>
      </c>
      <c r="K766" s="44" t="str">
        <f>LISTINI!AE768</f>
        <v>-</v>
      </c>
      <c r="L766" s="43" t="str">
        <f>LISTINI!AH768</f>
        <v>-</v>
      </c>
      <c r="M766" s="43" t="str">
        <f>LISTINI!AK768</f>
        <v>-</v>
      </c>
      <c r="N766" s="43" t="str">
        <f>LISTINI!AN768</f>
        <v>-</v>
      </c>
      <c r="O766" s="102">
        <f t="shared" si="11"/>
        <v>0</v>
      </c>
    </row>
    <row r="767" spans="1:15" ht="12.75">
      <c r="A767" s="4" t="s">
        <v>570</v>
      </c>
      <c r="B767" s="11" t="s">
        <v>12</v>
      </c>
      <c r="C767" s="44" t="str">
        <f>LISTINI!G769</f>
        <v>-</v>
      </c>
      <c r="D767" s="43">
        <f>LISTINI!J769</f>
        <v>0</v>
      </c>
      <c r="E767" s="43">
        <f>LISTINI!M769</f>
        <v>0</v>
      </c>
      <c r="F767" s="44">
        <f>LISTINI!P769</f>
        <v>0</v>
      </c>
      <c r="G767" s="44">
        <f>LISTINI!S769</f>
        <v>0</v>
      </c>
      <c r="H767" s="44">
        <f>LISTINI!V769</f>
        <v>0</v>
      </c>
      <c r="I767" s="44">
        <f>LISTINI!Y769</f>
        <v>0</v>
      </c>
      <c r="J767" s="44" t="str">
        <f>LISTINI!AB769</f>
        <v>-</v>
      </c>
      <c r="K767" s="44" t="str">
        <f>LISTINI!AE769</f>
        <v>-</v>
      </c>
      <c r="L767" s="43" t="str">
        <f>LISTINI!AH769</f>
        <v>-</v>
      </c>
      <c r="M767" s="43" t="str">
        <f>LISTINI!AK769</f>
        <v>-</v>
      </c>
      <c r="N767" s="43" t="str">
        <f>LISTINI!AN769</f>
        <v>-</v>
      </c>
      <c r="O767" s="102">
        <f t="shared" si="11"/>
        <v>0</v>
      </c>
    </row>
    <row r="768" spans="1:15" ht="12.75">
      <c r="A768" s="4" t="s">
        <v>571</v>
      </c>
      <c r="B768" s="11" t="s">
        <v>12</v>
      </c>
      <c r="C768" s="44" t="str">
        <f>LISTINI!G770</f>
        <v>-</v>
      </c>
      <c r="D768" s="43">
        <f>LISTINI!J770</f>
        <v>0</v>
      </c>
      <c r="E768" s="43">
        <f>LISTINI!M770</f>
        <v>0</v>
      </c>
      <c r="F768" s="44">
        <f>LISTINI!P770</f>
        <v>0</v>
      </c>
      <c r="G768" s="44">
        <f>LISTINI!S770</f>
        <v>0</v>
      </c>
      <c r="H768" s="44">
        <f>LISTINI!V770</f>
        <v>0</v>
      </c>
      <c r="I768" s="44">
        <f>LISTINI!Y770</f>
        <v>0</v>
      </c>
      <c r="J768" s="44" t="str">
        <f>LISTINI!AB770</f>
        <v>-</v>
      </c>
      <c r="K768" s="44" t="str">
        <f>LISTINI!AE770</f>
        <v>-</v>
      </c>
      <c r="L768" s="43" t="str">
        <f>LISTINI!AH770</f>
        <v>-</v>
      </c>
      <c r="M768" s="43" t="str">
        <f>LISTINI!AK770</f>
        <v>-</v>
      </c>
      <c r="N768" s="43" t="str">
        <f>LISTINI!AN770</f>
        <v>-</v>
      </c>
      <c r="O768" s="102">
        <f t="shared" si="11"/>
        <v>0</v>
      </c>
    </row>
    <row r="769" spans="1:15" ht="12.75">
      <c r="A769" s="4" t="s">
        <v>572</v>
      </c>
      <c r="B769" s="11" t="s">
        <v>12</v>
      </c>
      <c r="C769" s="44" t="str">
        <f>LISTINI!G771</f>
        <v>-</v>
      </c>
      <c r="D769" s="43">
        <f>LISTINI!J771</f>
        <v>0</v>
      </c>
      <c r="E769" s="43">
        <f>LISTINI!M771</f>
        <v>0</v>
      </c>
      <c r="F769" s="44">
        <f>LISTINI!P771</f>
        <v>0</v>
      </c>
      <c r="G769" s="44">
        <f>LISTINI!S771</f>
        <v>0</v>
      </c>
      <c r="H769" s="44">
        <f>LISTINI!V771</f>
        <v>0</v>
      </c>
      <c r="I769" s="44">
        <f>LISTINI!Y771</f>
        <v>0</v>
      </c>
      <c r="J769" s="44" t="str">
        <f>LISTINI!AB771</f>
        <v>-</v>
      </c>
      <c r="K769" s="44" t="str">
        <f>LISTINI!AE771</f>
        <v>-</v>
      </c>
      <c r="L769" s="43" t="str">
        <f>LISTINI!AH771</f>
        <v>-</v>
      </c>
      <c r="M769" s="43" t="str">
        <f>LISTINI!AK771</f>
        <v>-</v>
      </c>
      <c r="N769" s="43" t="str">
        <f>LISTINI!AN771</f>
        <v>-</v>
      </c>
      <c r="O769" s="102">
        <f t="shared" si="11"/>
        <v>0</v>
      </c>
    </row>
    <row r="770" spans="1:15" ht="12.75">
      <c r="A770" s="4" t="s">
        <v>573</v>
      </c>
      <c r="B770" s="11" t="s">
        <v>12</v>
      </c>
      <c r="C770" s="44" t="str">
        <f>LISTINI!G772</f>
        <v>-</v>
      </c>
      <c r="D770" s="43">
        <f>LISTINI!J772</f>
        <v>0</v>
      </c>
      <c r="E770" s="43">
        <f>LISTINI!M772</f>
        <v>0</v>
      </c>
      <c r="F770" s="44">
        <f>LISTINI!P772</f>
        <v>0</v>
      </c>
      <c r="G770" s="44">
        <f>LISTINI!S772</f>
        <v>0</v>
      </c>
      <c r="H770" s="44">
        <f>LISTINI!V772</f>
        <v>0</v>
      </c>
      <c r="I770" s="44">
        <f>LISTINI!Y772</f>
        <v>0</v>
      </c>
      <c r="J770" s="44" t="str">
        <f>LISTINI!AB772</f>
        <v>-</v>
      </c>
      <c r="K770" s="44" t="str">
        <f>LISTINI!AE772</f>
        <v>-</v>
      </c>
      <c r="L770" s="43" t="str">
        <f>LISTINI!AH772</f>
        <v>-</v>
      </c>
      <c r="M770" s="43" t="str">
        <f>LISTINI!AK772</f>
        <v>-</v>
      </c>
      <c r="N770" s="43" t="str">
        <f>LISTINI!AN772</f>
        <v>-</v>
      </c>
      <c r="O770" s="102">
        <f t="shared" si="11"/>
        <v>0</v>
      </c>
    </row>
    <row r="771" spans="1:15" ht="12.75">
      <c r="A771" s="4" t="s">
        <v>574</v>
      </c>
      <c r="B771" s="11" t="s">
        <v>12</v>
      </c>
      <c r="C771" s="44" t="str">
        <f>LISTINI!G773</f>
        <v>-</v>
      </c>
      <c r="D771" s="43">
        <f>LISTINI!J773</f>
        <v>0</v>
      </c>
      <c r="E771" s="43">
        <f>LISTINI!M773</f>
        <v>0</v>
      </c>
      <c r="F771" s="44">
        <f>LISTINI!P773</f>
        <v>0</v>
      </c>
      <c r="G771" s="44">
        <f>LISTINI!S773</f>
        <v>0</v>
      </c>
      <c r="H771" s="44">
        <f>LISTINI!V773</f>
        <v>0</v>
      </c>
      <c r="I771" s="44">
        <f>LISTINI!Y773</f>
        <v>0</v>
      </c>
      <c r="J771" s="44" t="str">
        <f>LISTINI!AB773</f>
        <v>-</v>
      </c>
      <c r="K771" s="44" t="str">
        <f>LISTINI!AE773</f>
        <v>-</v>
      </c>
      <c r="L771" s="43" t="str">
        <f>LISTINI!AH773</f>
        <v>-</v>
      </c>
      <c r="M771" s="43" t="str">
        <f>LISTINI!AK773</f>
        <v>-</v>
      </c>
      <c r="N771" s="43" t="str">
        <f>LISTINI!AN773</f>
        <v>-</v>
      </c>
      <c r="O771" s="102">
        <f t="shared" si="11"/>
        <v>0</v>
      </c>
    </row>
    <row r="772" spans="1:15" ht="12.75">
      <c r="A772" s="4" t="s">
        <v>575</v>
      </c>
      <c r="B772" s="11" t="s">
        <v>12</v>
      </c>
      <c r="C772" s="44" t="str">
        <f>LISTINI!G774</f>
        <v>-</v>
      </c>
      <c r="D772" s="43">
        <f>LISTINI!J774</f>
        <v>0</v>
      </c>
      <c r="E772" s="43">
        <f>LISTINI!M774</f>
        <v>0</v>
      </c>
      <c r="F772" s="44">
        <f>LISTINI!P774</f>
        <v>0</v>
      </c>
      <c r="G772" s="44">
        <f>LISTINI!S774</f>
        <v>0</v>
      </c>
      <c r="H772" s="44">
        <f>LISTINI!V774</f>
        <v>0</v>
      </c>
      <c r="I772" s="44">
        <f>LISTINI!Y774</f>
        <v>0</v>
      </c>
      <c r="J772" s="44" t="str">
        <f>LISTINI!AB774</f>
        <v>-</v>
      </c>
      <c r="K772" s="44" t="str">
        <f>LISTINI!AE774</f>
        <v>-</v>
      </c>
      <c r="L772" s="43" t="str">
        <f>LISTINI!AH774</f>
        <v>-</v>
      </c>
      <c r="M772" s="43" t="str">
        <f>LISTINI!AK774</f>
        <v>-</v>
      </c>
      <c r="N772" s="43" t="str">
        <f>LISTINI!AN774</f>
        <v>-</v>
      </c>
      <c r="O772" s="102">
        <f t="shared" si="11"/>
        <v>0</v>
      </c>
    </row>
    <row r="773" spans="1:15" ht="12.75">
      <c r="A773" s="4" t="s">
        <v>576</v>
      </c>
      <c r="B773" s="11" t="s">
        <v>12</v>
      </c>
      <c r="C773" s="44" t="str">
        <f>LISTINI!G775</f>
        <v>-</v>
      </c>
      <c r="D773" s="43">
        <f>LISTINI!J775</f>
        <v>0</v>
      </c>
      <c r="E773" s="43">
        <f>LISTINI!M775</f>
        <v>0</v>
      </c>
      <c r="F773" s="44">
        <f>LISTINI!P775</f>
        <v>0</v>
      </c>
      <c r="G773" s="44">
        <f>LISTINI!S775</f>
        <v>0</v>
      </c>
      <c r="H773" s="44">
        <f>LISTINI!V775</f>
        <v>0</v>
      </c>
      <c r="I773" s="44">
        <f>LISTINI!Y775</f>
        <v>0</v>
      </c>
      <c r="J773" s="44" t="str">
        <f>LISTINI!AB775</f>
        <v>-</v>
      </c>
      <c r="K773" s="44" t="str">
        <f>LISTINI!AE775</f>
        <v>-</v>
      </c>
      <c r="L773" s="43" t="str">
        <f>LISTINI!AH775</f>
        <v>-</v>
      </c>
      <c r="M773" s="43" t="str">
        <f>LISTINI!AK775</f>
        <v>-</v>
      </c>
      <c r="N773" s="43" t="str">
        <f>LISTINI!AN775</f>
        <v>-</v>
      </c>
      <c r="O773" s="102">
        <f t="shared" si="11"/>
        <v>0</v>
      </c>
    </row>
    <row r="774" spans="1:15" ht="12.75">
      <c r="A774" s="4" t="s">
        <v>577</v>
      </c>
      <c r="B774" s="11" t="s">
        <v>12</v>
      </c>
      <c r="C774" s="44" t="str">
        <f>LISTINI!G776</f>
        <v>-</v>
      </c>
      <c r="D774" s="43">
        <f>LISTINI!J776</f>
        <v>0</v>
      </c>
      <c r="E774" s="43">
        <f>LISTINI!M776</f>
        <v>0</v>
      </c>
      <c r="F774" s="44">
        <f>LISTINI!P776</f>
        <v>0</v>
      </c>
      <c r="G774" s="44">
        <f>LISTINI!S776</f>
        <v>0</v>
      </c>
      <c r="H774" s="44">
        <f>LISTINI!V776</f>
        <v>0</v>
      </c>
      <c r="I774" s="44">
        <f>LISTINI!Y776</f>
        <v>0</v>
      </c>
      <c r="J774" s="44" t="str">
        <f>LISTINI!AB776</f>
        <v>-</v>
      </c>
      <c r="K774" s="44" t="str">
        <f>LISTINI!AE776</f>
        <v>-</v>
      </c>
      <c r="L774" s="43" t="str">
        <f>LISTINI!AH776</f>
        <v>-</v>
      </c>
      <c r="M774" s="43" t="str">
        <f>LISTINI!AK776</f>
        <v>-</v>
      </c>
      <c r="N774" s="43" t="str">
        <f>LISTINI!AN776</f>
        <v>-</v>
      </c>
      <c r="O774" s="102">
        <f t="shared" si="11"/>
        <v>0</v>
      </c>
    </row>
    <row r="775" spans="1:15" ht="12.75">
      <c r="A775" s="4" t="s">
        <v>578</v>
      </c>
      <c r="B775" s="11" t="s">
        <v>12</v>
      </c>
      <c r="C775" s="44" t="str">
        <f>LISTINI!G777</f>
        <v>-</v>
      </c>
      <c r="D775" s="43">
        <f>LISTINI!J777</f>
        <v>0</v>
      </c>
      <c r="E775" s="43">
        <f>LISTINI!M777</f>
        <v>0</v>
      </c>
      <c r="F775" s="44">
        <f>LISTINI!P777</f>
        <v>0</v>
      </c>
      <c r="G775" s="44">
        <f>LISTINI!S777</f>
        <v>0</v>
      </c>
      <c r="H775" s="44">
        <f>LISTINI!V777</f>
        <v>0</v>
      </c>
      <c r="I775" s="44">
        <f>LISTINI!Y777</f>
        <v>0</v>
      </c>
      <c r="J775" s="44" t="str">
        <f>LISTINI!AB777</f>
        <v>-</v>
      </c>
      <c r="K775" s="44" t="str">
        <f>LISTINI!AE777</f>
        <v>-</v>
      </c>
      <c r="L775" s="43" t="str">
        <f>LISTINI!AH777</f>
        <v>-</v>
      </c>
      <c r="M775" s="43" t="str">
        <f>LISTINI!AK777</f>
        <v>-</v>
      </c>
      <c r="N775" s="43" t="str">
        <f>LISTINI!AN777</f>
        <v>-</v>
      </c>
      <c r="O775" s="102">
        <f t="shared" si="11"/>
        <v>0</v>
      </c>
    </row>
    <row r="776" spans="1:15" ht="12.75">
      <c r="A776" s="3" t="s">
        <v>579</v>
      </c>
      <c r="B776" s="12"/>
      <c r="C776" s="43"/>
      <c r="D776" s="43"/>
      <c r="E776" s="43">
        <f>LISTINI!M779</f>
        <v>0</v>
      </c>
      <c r="F776" s="44">
        <f>LISTINI!P779</f>
        <v>0</v>
      </c>
      <c r="G776" s="44">
        <f>LISTINI!S779</f>
        <v>0</v>
      </c>
      <c r="H776" s="44">
        <f>LISTINI!V779</f>
        <v>0</v>
      </c>
      <c r="I776" s="44">
        <f>LISTINI!Y779</f>
        <v>0</v>
      </c>
      <c r="J776" s="44" t="str">
        <f>LISTINI!AB779</f>
        <v>-</v>
      </c>
      <c r="K776" s="44" t="str">
        <f>LISTINI!AE779</f>
        <v>-</v>
      </c>
      <c r="L776" s="43" t="str">
        <f>LISTINI!AH779</f>
        <v>-</v>
      </c>
      <c r="M776" s="43" t="str">
        <f>LISTINI!AK779</f>
        <v>-</v>
      </c>
      <c r="N776" s="43" t="str">
        <f>LISTINI!AN779</f>
        <v>-</v>
      </c>
      <c r="O776" s="102">
        <f t="shared" si="11"/>
        <v>0</v>
      </c>
    </row>
    <row r="777" spans="1:15" ht="12.75">
      <c r="A777" s="4" t="s">
        <v>580</v>
      </c>
      <c r="B777" s="11" t="s">
        <v>11</v>
      </c>
      <c r="C777" s="44" t="str">
        <f>LISTINI!G780</f>
        <v>-</v>
      </c>
      <c r="D777" s="43">
        <f>LISTINI!J780</f>
        <v>0</v>
      </c>
      <c r="E777" s="43">
        <f>LISTINI!M780</f>
        <v>0</v>
      </c>
      <c r="F777" s="44">
        <f>LISTINI!P780</f>
        <v>0</v>
      </c>
      <c r="G777" s="44">
        <f>LISTINI!S780</f>
        <v>0</v>
      </c>
      <c r="H777" s="44">
        <f>LISTINI!V780</f>
        <v>0</v>
      </c>
      <c r="I777" s="44">
        <f>LISTINI!Y780</f>
        <v>0</v>
      </c>
      <c r="J777" s="44">
        <f>LISTINI!AB780</f>
        <v>0</v>
      </c>
      <c r="K777" s="44">
        <f>LISTINI!AE780</f>
        <v>0</v>
      </c>
      <c r="L777" s="43" t="str">
        <f>LISTINI!AH780</f>
        <v>-</v>
      </c>
      <c r="M777" s="43" t="str">
        <f>LISTINI!AK780</f>
        <v>-</v>
      </c>
      <c r="N777" s="43" t="str">
        <f>LISTINI!AN780</f>
        <v>-</v>
      </c>
      <c r="O777" s="102">
        <f t="shared" si="11"/>
        <v>0</v>
      </c>
    </row>
  </sheetData>
  <sheetProtection/>
  <mergeCells count="1">
    <mergeCell ref="C5:N5"/>
  </mergeCells>
  <printOptions gridLines="1"/>
  <pageMargins left="0" right="0" top="0.1968503937007874" bottom="0.1968503937007874" header="0.5118110236220472" footer="0.5118110236220472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Donnarumma Teresa</cp:lastModifiedBy>
  <cp:lastPrinted>2008-04-28T13:47:21Z</cp:lastPrinted>
  <dcterms:created xsi:type="dcterms:W3CDTF">2001-05-08T16:23:31Z</dcterms:created>
  <dcterms:modified xsi:type="dcterms:W3CDTF">2018-02-05T09:07:29Z</dcterms:modified>
  <cp:category/>
  <cp:version/>
  <cp:contentType/>
  <cp:contentStatus/>
</cp:coreProperties>
</file>